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ound 1" sheetId="1" r:id="rId1"/>
  </sheets>
  <definedNames>
    <definedName name="_xlnm.Print_Area" localSheetId="0">'Round 1'!$A$1:$Y$71</definedName>
  </definedNames>
  <calcPr fullCalcOnLoad="1"/>
</workbook>
</file>

<file path=xl/sharedStrings.xml><?xml version="1.0" encoding="utf-8"?>
<sst xmlns="http://schemas.openxmlformats.org/spreadsheetml/2006/main" count="160" uniqueCount="87">
  <si>
    <t>GemBox.Spreadsheet 3.7 for .NET 3.0 - 4.5, Version=37.3.30.1030</t>
  </si>
  <si>
    <t xml:space="preserve">Points awarded After First 6 Games </t>
  </si>
  <si>
    <t xml:space="preserve">"A" Division </t>
  </si>
  <si>
    <t>Pts</t>
  </si>
  <si>
    <t>Ttl 6</t>
  </si>
  <si>
    <t>Ttl 8</t>
  </si>
  <si>
    <t>Avg</t>
  </si>
  <si>
    <t>DIVISION</t>
  </si>
  <si>
    <t>A</t>
  </si>
  <si>
    <t>T.J. Redman</t>
  </si>
  <si>
    <t>Chris Hutt</t>
  </si>
  <si>
    <t>James Roberts</t>
  </si>
  <si>
    <t>Callum Carver</t>
  </si>
  <si>
    <t>CALLUM CARVER</t>
  </si>
  <si>
    <t>V</t>
  </si>
  <si>
    <t>JAMES ROBERTS</t>
  </si>
  <si>
    <t>Jordan Hart</t>
  </si>
  <si>
    <t>Michael Carter</t>
  </si>
  <si>
    <t>CHRIS HUTT</t>
  </si>
  <si>
    <t>Connall Mair</t>
  </si>
  <si>
    <t>George Jagger</t>
  </si>
  <si>
    <t>T J REDMAN</t>
  </si>
  <si>
    <t xml:space="preserve"> </t>
  </si>
  <si>
    <t xml:space="preserve">"B" Division </t>
  </si>
  <si>
    <t>B</t>
  </si>
  <si>
    <t>Jem Parkinson Waters</t>
  </si>
  <si>
    <t>Jessica Sillis</t>
  </si>
  <si>
    <t>Ryan Smith</t>
  </si>
  <si>
    <t>HUGO GIBBS</t>
  </si>
  <si>
    <t>RYAN SMITH</t>
  </si>
  <si>
    <t>Hugo Gibbs</t>
  </si>
  <si>
    <t>Sean Simmons</t>
  </si>
  <si>
    <t>JESSICA SILLIS</t>
  </si>
  <si>
    <t>Kyle Atkinson</t>
  </si>
  <si>
    <t>Emily Posey</t>
  </si>
  <si>
    <t>Blake Smith</t>
  </si>
  <si>
    <t>JEM PARKINSON WATERS</t>
  </si>
  <si>
    <t>Liam Boul</t>
  </si>
  <si>
    <t>Kyle Watkinson</t>
  </si>
  <si>
    <t>William Herbert</t>
  </si>
  <si>
    <t>Josh Davies</t>
  </si>
  <si>
    <t xml:space="preserve">"C" Division </t>
  </si>
  <si>
    <t>C</t>
  </si>
  <si>
    <t>Sam Broadbent</t>
  </si>
  <si>
    <t>JON FREAR BINNS</t>
  </si>
  <si>
    <t>JOSH DAVEY</t>
  </si>
  <si>
    <t>William Huntley</t>
  </si>
  <si>
    <t>Josh Davey</t>
  </si>
  <si>
    <t>WILLIAM HUNTLEY</t>
  </si>
  <si>
    <t>Jon Frear-Binns</t>
  </si>
  <si>
    <t>Jacob Humpleby</t>
  </si>
  <si>
    <t>SAM BROADBENT</t>
  </si>
  <si>
    <t>Abbie Cheetham</t>
  </si>
  <si>
    <t>Ellie Schofield</t>
  </si>
  <si>
    <t>Abi Jagger</t>
  </si>
  <si>
    <t>Shaun Bennett</t>
  </si>
  <si>
    <t>Ellie Latham</t>
  </si>
  <si>
    <t>Emily Dixon</t>
  </si>
  <si>
    <t>Connor Ross</t>
  </si>
  <si>
    <t>Callum Croad</t>
  </si>
  <si>
    <t>Ronnie Davey</t>
  </si>
  <si>
    <t>Ella Dunphy</t>
  </si>
  <si>
    <t>Jake Hutt</t>
  </si>
  <si>
    <t>Thomas Carver</t>
  </si>
  <si>
    <t>Harrison Smith</t>
  </si>
  <si>
    <t xml:space="preserve"> " D" Division</t>
  </si>
  <si>
    <t>D</t>
  </si>
  <si>
    <t>Joshua Durrands</t>
  </si>
  <si>
    <t>Harry Bryant</t>
  </si>
  <si>
    <t>Riley Taylor</t>
  </si>
  <si>
    <t>Billy Rumin</t>
  </si>
  <si>
    <t>BILLY RUMIN</t>
  </si>
  <si>
    <t>RILEY TAYLOR</t>
  </si>
  <si>
    <t>Frankie Russell</t>
  </si>
  <si>
    <t xml:space="preserve">D </t>
  </si>
  <si>
    <t>Lexi Haddock</t>
  </si>
  <si>
    <t>HARRY BRYANT</t>
  </si>
  <si>
    <t>Ben Cropper</t>
  </si>
  <si>
    <t>Ciara Ferrigan</t>
  </si>
  <si>
    <t>JOSHUA DURRANDS</t>
  </si>
  <si>
    <t>Ethan Quinney</t>
  </si>
  <si>
    <t>Leah Frear-Binns</t>
  </si>
  <si>
    <t>Elizabeth Dixon</t>
  </si>
  <si>
    <t>Mackenzie Stirland</t>
  </si>
  <si>
    <t>Connor Lowe</t>
  </si>
  <si>
    <t>Ella Geraghty</t>
  </si>
  <si>
    <t>Kiera Black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</si>
</sst>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8"/>
      <color indexed="8"/>
      <name val="Arial"/>
      <family val="0"/>
    </font>
    <font>
      <u val="single"/>
      <sz val="9"/>
      <color indexed="8"/>
      <name val="Arial"/>
      <family val="0"/>
    </font>
    <font>
      <u val="single"/>
      <sz val="16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2" fillId="2" borderId="4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2" fillId="3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auto="1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workbookViewId="0" topLeftCell="A37">
      <selection activeCell="S82" sqref="S82"/>
    </sheetView>
  </sheetViews>
  <sheetFormatPr defaultColWidth="8.00390625" defaultRowHeight="12.75" customHeight="1"/>
  <cols>
    <col min="1" max="1" width="9.140625" style="1" customWidth="1"/>
    <col min="2" max="2" width="20.140625" style="1" customWidth="1"/>
    <col min="3" max="3" width="4.57421875" style="1" customWidth="1"/>
    <col min="4" max="14" width="6.57421875" style="1" customWidth="1"/>
    <col min="15" max="15" width="5.8515625" style="2" customWidth="1"/>
    <col min="16" max="16" width="1.7109375" style="1" customWidth="1"/>
    <col min="17" max="17" width="5.8515625" style="1" customWidth="1"/>
    <col min="18" max="19" width="9.140625" style="3" customWidth="1"/>
    <col min="20" max="20" width="6.421875" style="3" customWidth="1"/>
    <col min="21" max="21" width="3.7109375" style="3" customWidth="1"/>
    <col min="22" max="22" width="6.00390625" style="3" customWidth="1"/>
    <col min="23" max="24" width="8.00390625" style="3" customWidth="1"/>
    <col min="25" max="26" width="9.140625" style="3" customWidth="1"/>
    <col min="27" max="27" width="3.7109375" style="3" customWidth="1"/>
    <col min="28" max="32" width="9.140625" style="3" customWidth="1"/>
    <col min="33" max="34" width="9.140625" style="1" customWidth="1"/>
    <col min="35" max="35" width="4.00390625" style="1" customWidth="1"/>
    <col min="36" max="256" width="9.140625" style="1" customWidth="1"/>
  </cols>
  <sheetData>
    <row r="1" spans="1:256" s="5" customFormat="1" ht="12.75">
      <c r="A1" s="1"/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1"/>
      <c r="R3" s="6"/>
      <c r="S3" s="6"/>
      <c r="T3" s="6"/>
      <c r="U3" s="6"/>
      <c r="V3" s="6"/>
      <c r="W3" s="6"/>
      <c r="X3" s="6"/>
      <c r="Y3" s="6"/>
      <c r="Z3" s="3"/>
      <c r="AA3" s="3"/>
      <c r="AB3" s="3"/>
      <c r="AC3" s="3"/>
      <c r="AD3" s="3"/>
      <c r="AE3" s="3"/>
      <c r="AF3" s="3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>
      <c r="A4" s="1"/>
      <c r="B4" s="7" t="s">
        <v>2</v>
      </c>
      <c r="C4" s="7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2"/>
      <c r="P4" s="1"/>
      <c r="Q4" s="1"/>
      <c r="R4" s="6"/>
      <c r="S4" s="6"/>
      <c r="T4" s="6"/>
      <c r="U4" s="6"/>
      <c r="V4" s="6"/>
      <c r="W4" s="6"/>
      <c r="X4" s="6"/>
      <c r="Y4" s="6"/>
      <c r="Z4" s="3"/>
      <c r="AA4" s="3"/>
      <c r="AB4" s="3"/>
      <c r="AC4" s="3"/>
      <c r="AD4" s="3"/>
      <c r="AE4" s="3"/>
      <c r="AF4" s="3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"/>
      <c r="B5" s="7"/>
      <c r="C5" s="7"/>
      <c r="D5" s="7"/>
      <c r="E5" s="7"/>
      <c r="F5" s="7"/>
      <c r="G5" s="1"/>
      <c r="H5" s="1"/>
      <c r="I5" s="1"/>
      <c r="J5" s="1"/>
      <c r="K5" s="1"/>
      <c r="L5" s="1"/>
      <c r="M5" s="1"/>
      <c r="N5" s="1"/>
      <c r="O5" s="2" t="s">
        <v>3</v>
      </c>
      <c r="P5" s="1"/>
      <c r="Q5" s="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8" customFormat="1" ht="14.25" customHeight="1">
      <c r="A6" s="8"/>
      <c r="B6" s="9"/>
      <c r="C6" s="9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8" t="s">
        <v>4</v>
      </c>
      <c r="K6" s="8">
        <v>7</v>
      </c>
      <c r="L6" s="8">
        <v>8</v>
      </c>
      <c r="M6" s="8" t="s">
        <v>5</v>
      </c>
      <c r="N6" s="8" t="s">
        <v>6</v>
      </c>
      <c r="O6" s="10"/>
      <c r="P6" s="8"/>
      <c r="Q6" s="8"/>
      <c r="R6" s="11" t="s">
        <v>7</v>
      </c>
      <c r="S6" s="11"/>
      <c r="T6" s="11" t="s">
        <v>8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5" customFormat="1" ht="12.75">
      <c r="A7" s="1">
        <v>1</v>
      </c>
      <c r="B7" s="12" t="s">
        <v>9</v>
      </c>
      <c r="C7" s="12" t="s">
        <v>8</v>
      </c>
      <c r="D7" s="12">
        <v>179</v>
      </c>
      <c r="E7" s="12">
        <v>198</v>
      </c>
      <c r="F7" s="12">
        <v>180</v>
      </c>
      <c r="G7" s="12">
        <v>180</v>
      </c>
      <c r="H7" s="12">
        <v>223</v>
      </c>
      <c r="I7" s="12">
        <v>220</v>
      </c>
      <c r="J7" s="12">
        <f>SUM(D7:I7)</f>
        <v>1180</v>
      </c>
      <c r="K7" s="13"/>
      <c r="L7" s="13"/>
      <c r="M7" s="13">
        <f aca="true" t="shared" si="0" ref="M7:M13">SUM(J7:L7)</f>
        <v>1180</v>
      </c>
      <c r="N7" s="13">
        <f>M7/6</f>
        <v>196.66666666666666</v>
      </c>
      <c r="O7" s="14">
        <v>1</v>
      </c>
      <c r="P7" s="1"/>
      <c r="Q7" s="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">
        <v>2</v>
      </c>
      <c r="B8" s="12" t="s">
        <v>10</v>
      </c>
      <c r="C8" s="12" t="s">
        <v>8</v>
      </c>
      <c r="D8" s="12">
        <v>213</v>
      </c>
      <c r="E8" s="12">
        <v>203</v>
      </c>
      <c r="F8" s="12">
        <v>226</v>
      </c>
      <c r="G8" s="12">
        <v>179</v>
      </c>
      <c r="H8" s="12">
        <v>181</v>
      </c>
      <c r="I8" s="12">
        <v>169</v>
      </c>
      <c r="J8" s="12">
        <f aca="true" t="shared" si="1" ref="J8:J14">SUM(D8:I8)</f>
        <v>1171</v>
      </c>
      <c r="K8" s="13"/>
      <c r="L8" s="13"/>
      <c r="M8" s="13">
        <f t="shared" si="0"/>
        <v>1171</v>
      </c>
      <c r="N8" s="13">
        <f aca="true" t="shared" si="2" ref="N8:N21">M8/6</f>
        <v>195.16666666666666</v>
      </c>
      <c r="O8" s="14">
        <v>2</v>
      </c>
      <c r="P8" s="1"/>
      <c r="Q8" s="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1">
        <v>3</v>
      </c>
      <c r="B9" s="12" t="s">
        <v>11</v>
      </c>
      <c r="C9" s="12" t="s">
        <v>8</v>
      </c>
      <c r="D9" s="12">
        <v>227</v>
      </c>
      <c r="E9" s="12">
        <v>202</v>
      </c>
      <c r="F9" s="12">
        <v>166</v>
      </c>
      <c r="G9" s="12">
        <v>181</v>
      </c>
      <c r="H9" s="12">
        <v>259</v>
      </c>
      <c r="I9" s="12">
        <v>135</v>
      </c>
      <c r="J9" s="12">
        <f t="shared" si="1"/>
        <v>1170</v>
      </c>
      <c r="K9" s="13"/>
      <c r="L9" s="13"/>
      <c r="M9" s="13">
        <f t="shared" si="0"/>
        <v>1170</v>
      </c>
      <c r="N9" s="13">
        <f t="shared" si="2"/>
        <v>195</v>
      </c>
      <c r="O9" s="14">
        <v>3</v>
      </c>
      <c r="P9" s="1"/>
      <c r="Q9" s="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5"/>
      <c r="AH9" s="15"/>
      <c r="AI9" s="1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>
      <c r="A10" s="1">
        <v>4</v>
      </c>
      <c r="B10" s="12" t="s">
        <v>12</v>
      </c>
      <c r="C10" s="12" t="s">
        <v>8</v>
      </c>
      <c r="D10" s="12">
        <v>181</v>
      </c>
      <c r="E10" s="12">
        <v>193</v>
      </c>
      <c r="F10" s="12">
        <v>200</v>
      </c>
      <c r="G10" s="12">
        <v>173</v>
      </c>
      <c r="H10" s="12">
        <v>199</v>
      </c>
      <c r="I10" s="12">
        <v>222</v>
      </c>
      <c r="J10" s="12">
        <f t="shared" si="1"/>
        <v>1168</v>
      </c>
      <c r="K10" s="13"/>
      <c r="L10" s="13"/>
      <c r="M10" s="13">
        <f t="shared" si="0"/>
        <v>1168</v>
      </c>
      <c r="N10" s="13">
        <f t="shared" si="2"/>
        <v>194.66666666666666</v>
      </c>
      <c r="O10" s="14">
        <v>4</v>
      </c>
      <c r="P10" s="1"/>
      <c r="Q10" s="1"/>
      <c r="R10" s="11"/>
      <c r="S10" s="17" t="s">
        <v>13</v>
      </c>
      <c r="T10" s="17"/>
      <c r="U10" s="17"/>
      <c r="V10" s="17"/>
      <c r="W10" s="17">
        <v>206</v>
      </c>
      <c r="X10" s="18" t="s">
        <v>14</v>
      </c>
      <c r="Y10" s="19"/>
      <c r="Z10" s="19"/>
      <c r="AA10" s="20" t="s">
        <v>15</v>
      </c>
      <c r="AB10" s="20"/>
      <c r="AC10" s="20"/>
      <c r="AD10" s="20"/>
      <c r="AE10" s="20">
        <v>196</v>
      </c>
      <c r="AF10" s="11"/>
      <c r="AG10" s="21"/>
      <c r="AH10" s="21"/>
      <c r="AI10" s="22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>
      <c r="A11" s="1">
        <v>5</v>
      </c>
      <c r="B11" s="12" t="s">
        <v>16</v>
      </c>
      <c r="C11" s="12" t="s">
        <v>8</v>
      </c>
      <c r="D11" s="12">
        <v>174</v>
      </c>
      <c r="E11" s="12">
        <v>168</v>
      </c>
      <c r="F11" s="12">
        <v>189</v>
      </c>
      <c r="G11" s="12">
        <v>195</v>
      </c>
      <c r="H11" s="12">
        <v>190</v>
      </c>
      <c r="I11" s="12">
        <v>202</v>
      </c>
      <c r="J11" s="12">
        <f t="shared" si="1"/>
        <v>1118</v>
      </c>
      <c r="K11" s="13"/>
      <c r="L11" s="13"/>
      <c r="M11" s="13">
        <f t="shared" si="0"/>
        <v>1118</v>
      </c>
      <c r="N11" s="13">
        <f t="shared" si="2"/>
        <v>186.33333333333334</v>
      </c>
      <c r="O11" s="14">
        <v>5</v>
      </c>
      <c r="P11" s="1"/>
      <c r="Q11" s="1"/>
      <c r="R11" s="11"/>
      <c r="S11" s="19"/>
      <c r="T11" s="19"/>
      <c r="U11" s="19"/>
      <c r="V11" s="19"/>
      <c r="W11" s="19"/>
      <c r="X11" s="18"/>
      <c r="Y11" s="19"/>
      <c r="Z11" s="19"/>
      <c r="AA11" s="19"/>
      <c r="AB11" s="19"/>
      <c r="AC11" s="19"/>
      <c r="AD11" s="19"/>
      <c r="AE11" s="19"/>
      <c r="AF11" s="11"/>
      <c r="AG11" s="23"/>
      <c r="AH11" s="23"/>
      <c r="AI11" s="22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>
      <c r="A12" s="1">
        <v>6</v>
      </c>
      <c r="B12" s="12" t="s">
        <v>17</v>
      </c>
      <c r="C12" s="12" t="s">
        <v>8</v>
      </c>
      <c r="D12" s="12">
        <v>202</v>
      </c>
      <c r="E12" s="12">
        <v>123</v>
      </c>
      <c r="F12" s="12">
        <v>191</v>
      </c>
      <c r="G12" s="12">
        <v>182</v>
      </c>
      <c r="H12" s="12">
        <v>234</v>
      </c>
      <c r="I12" s="12">
        <v>176</v>
      </c>
      <c r="J12" s="12">
        <f t="shared" si="1"/>
        <v>1108</v>
      </c>
      <c r="K12" s="13"/>
      <c r="L12" s="13"/>
      <c r="M12" s="13">
        <f t="shared" si="0"/>
        <v>1108</v>
      </c>
      <c r="N12" s="13">
        <f t="shared" si="2"/>
        <v>184.66666666666666</v>
      </c>
      <c r="O12" s="14">
        <v>6</v>
      </c>
      <c r="P12" s="1"/>
      <c r="Q12" s="1"/>
      <c r="R12" s="11"/>
      <c r="S12" s="17" t="s">
        <v>13</v>
      </c>
      <c r="T12" s="17"/>
      <c r="U12" s="17"/>
      <c r="V12" s="17"/>
      <c r="W12" s="17">
        <v>235</v>
      </c>
      <c r="X12" s="18" t="s">
        <v>14</v>
      </c>
      <c r="Y12" s="19"/>
      <c r="Z12" s="19"/>
      <c r="AA12" s="20" t="s">
        <v>18</v>
      </c>
      <c r="AB12" s="20"/>
      <c r="AC12" s="20"/>
      <c r="AD12" s="20"/>
      <c r="AE12" s="20">
        <v>177</v>
      </c>
      <c r="AF12" s="11"/>
      <c r="AG12" s="21"/>
      <c r="AH12" s="21"/>
      <c r="AI12" s="2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1">
        <v>7</v>
      </c>
      <c r="B13" s="12" t="s">
        <v>19</v>
      </c>
      <c r="C13" s="12" t="s">
        <v>8</v>
      </c>
      <c r="D13" s="12">
        <v>220</v>
      </c>
      <c r="E13" s="12">
        <v>199</v>
      </c>
      <c r="F13" s="12">
        <v>130</v>
      </c>
      <c r="G13" s="12">
        <v>177</v>
      </c>
      <c r="H13" s="12">
        <v>175</v>
      </c>
      <c r="I13" s="12">
        <v>166</v>
      </c>
      <c r="J13" s="12">
        <f t="shared" si="1"/>
        <v>1067</v>
      </c>
      <c r="K13" s="13"/>
      <c r="L13" s="13"/>
      <c r="M13" s="13">
        <f t="shared" si="0"/>
        <v>1067</v>
      </c>
      <c r="N13" s="13">
        <f t="shared" si="2"/>
        <v>177.83333333333334</v>
      </c>
      <c r="O13" s="14">
        <v>7</v>
      </c>
      <c r="P13" s="1"/>
      <c r="Q13" s="1"/>
      <c r="R13" s="11"/>
      <c r="S13" s="19"/>
      <c r="T13" s="19"/>
      <c r="U13" s="19"/>
      <c r="V13" s="19"/>
      <c r="W13" s="19"/>
      <c r="X13" s="18"/>
      <c r="Y13" s="19"/>
      <c r="Z13" s="19"/>
      <c r="AA13" s="19"/>
      <c r="AB13" s="19"/>
      <c r="AC13" s="19"/>
      <c r="AD13" s="19"/>
      <c r="AE13" s="19"/>
      <c r="AF13" s="11"/>
      <c r="AG13" s="23"/>
      <c r="AH13" s="23"/>
      <c r="AI13" s="22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1">
        <v>8</v>
      </c>
      <c r="B14" s="12" t="s">
        <v>20</v>
      </c>
      <c r="C14" s="12" t="s">
        <v>8</v>
      </c>
      <c r="D14" s="12">
        <v>160</v>
      </c>
      <c r="E14" s="12">
        <v>188</v>
      </c>
      <c r="F14" s="12">
        <v>195</v>
      </c>
      <c r="G14" s="12">
        <v>196</v>
      </c>
      <c r="H14" s="12">
        <v>171</v>
      </c>
      <c r="I14" s="12">
        <v>123</v>
      </c>
      <c r="J14" s="12">
        <f t="shared" si="1"/>
        <v>1033</v>
      </c>
      <c r="K14" s="13"/>
      <c r="L14" s="13"/>
      <c r="M14" s="13">
        <f aca="true" t="shared" si="3" ref="M14:M21">SUM(J14:L14)</f>
        <v>1033</v>
      </c>
      <c r="N14" s="13">
        <f t="shared" si="2"/>
        <v>172.16666666666666</v>
      </c>
      <c r="O14" s="14">
        <v>8</v>
      </c>
      <c r="P14" s="1"/>
      <c r="Q14" s="1"/>
      <c r="R14" s="11"/>
      <c r="S14" s="17" t="s">
        <v>13</v>
      </c>
      <c r="T14" s="17"/>
      <c r="U14" s="17"/>
      <c r="V14" s="17"/>
      <c r="W14" s="17">
        <v>183</v>
      </c>
      <c r="X14" s="18" t="s">
        <v>14</v>
      </c>
      <c r="Y14" s="19"/>
      <c r="Z14" s="19"/>
      <c r="AA14" s="20" t="s">
        <v>21</v>
      </c>
      <c r="AB14" s="20"/>
      <c r="AC14" s="20"/>
      <c r="AD14" s="20"/>
      <c r="AE14" s="20">
        <v>145</v>
      </c>
      <c r="AF14" s="11"/>
      <c r="AG14" s="23"/>
      <c r="AH14" s="23"/>
      <c r="AI14" s="22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>
        <f t="shared" si="3"/>
        <v>0</v>
      </c>
      <c r="N15" s="13">
        <f t="shared" si="2"/>
        <v>0</v>
      </c>
      <c r="O15" s="14">
        <v>9</v>
      </c>
      <c r="P15" s="1"/>
      <c r="Q15" s="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23"/>
      <c r="AH15" s="23"/>
      <c r="AI15" s="2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1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>
        <f t="shared" si="3"/>
        <v>0</v>
      </c>
      <c r="N16" s="13">
        <f t="shared" si="2"/>
        <v>0</v>
      </c>
      <c r="O16" s="14">
        <v>10</v>
      </c>
      <c r="P16" s="1"/>
      <c r="Q16" s="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3"/>
      <c r="AH16" s="23"/>
      <c r="AI16" s="2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>
        <f t="shared" si="3"/>
        <v>0</v>
      </c>
      <c r="N17" s="13">
        <f t="shared" si="2"/>
        <v>0</v>
      </c>
      <c r="O17" s="14">
        <v>11</v>
      </c>
      <c r="P17" s="1"/>
      <c r="Q17" s="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 t="s">
        <v>22</v>
      </c>
      <c r="AG17" s="23"/>
      <c r="AH17" s="23"/>
      <c r="AI17" s="22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>
        <f t="shared" si="3"/>
        <v>0</v>
      </c>
      <c r="N18" s="13">
        <f t="shared" si="2"/>
        <v>0</v>
      </c>
      <c r="O18" s="14">
        <v>12</v>
      </c>
      <c r="P18" s="1"/>
      <c r="Q18" s="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3"/>
      <c r="AH18" s="23"/>
      <c r="AI18" s="22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1">
        <v>13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>
        <f t="shared" si="3"/>
        <v>0</v>
      </c>
      <c r="N19" s="13">
        <f t="shared" si="2"/>
        <v>0</v>
      </c>
      <c r="O19" s="14">
        <v>13</v>
      </c>
      <c r="P19" s="1"/>
      <c r="Q19" s="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23"/>
      <c r="AH19" s="23"/>
      <c r="AI19" s="22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.75">
      <c r="A20" s="1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>
        <f t="shared" si="3"/>
        <v>0</v>
      </c>
      <c r="N20" s="13">
        <f t="shared" si="2"/>
        <v>0</v>
      </c>
      <c r="O20" s="14">
        <v>14</v>
      </c>
      <c r="P20" s="1"/>
      <c r="Q20" s="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4"/>
      <c r="AH20" s="24"/>
      <c r="AI20" s="25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1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3">
        <f t="shared" si="3"/>
        <v>0</v>
      </c>
      <c r="N21" s="13">
        <f t="shared" si="2"/>
        <v>0</v>
      </c>
      <c r="O21" s="14">
        <v>15</v>
      </c>
      <c r="P21" s="1"/>
      <c r="Q21" s="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2.75">
      <c r="A22" s="1"/>
      <c r="B22" s="7" t="s">
        <v>23</v>
      </c>
      <c r="C22" s="7"/>
      <c r="D22" s="7"/>
      <c r="E22" s="7"/>
      <c r="F22" s="7"/>
      <c r="G22" s="1"/>
      <c r="H22" s="1"/>
      <c r="I22" s="1"/>
      <c r="J22" s="1"/>
      <c r="K22" s="1"/>
      <c r="L22" s="1"/>
      <c r="M22" s="1"/>
      <c r="N22" s="1"/>
      <c r="O22" s="2"/>
      <c r="P22" s="1"/>
      <c r="Q22" s="1"/>
      <c r="R22" s="11"/>
      <c r="S22" s="11"/>
      <c r="T22" s="11" t="s">
        <v>24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2.75">
      <c r="A23" s="1"/>
      <c r="B23" s="7"/>
      <c r="C23" s="7"/>
      <c r="D23" s="7"/>
      <c r="E23" s="7"/>
      <c r="F23" s="7"/>
      <c r="G23" s="1"/>
      <c r="H23" s="1"/>
      <c r="I23" s="1"/>
      <c r="J23" s="1"/>
      <c r="K23" s="1"/>
      <c r="L23" s="1"/>
      <c r="M23" s="1"/>
      <c r="N23" s="1"/>
      <c r="O23" s="2"/>
      <c r="P23" s="1"/>
      <c r="Q23" s="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12.75">
      <c r="A24" s="1">
        <v>1</v>
      </c>
      <c r="B24" s="12" t="s">
        <v>25</v>
      </c>
      <c r="C24" s="12" t="s">
        <v>24</v>
      </c>
      <c r="D24" s="12">
        <v>158</v>
      </c>
      <c r="E24" s="12">
        <v>207</v>
      </c>
      <c r="F24" s="12">
        <v>204</v>
      </c>
      <c r="G24" s="12">
        <v>174</v>
      </c>
      <c r="H24" s="12">
        <v>178</v>
      </c>
      <c r="I24" s="12">
        <v>203</v>
      </c>
      <c r="J24" s="12">
        <f>SUM(D24:I24)</f>
        <v>1124</v>
      </c>
      <c r="K24" s="12"/>
      <c r="L24" s="12"/>
      <c r="M24" s="12">
        <f>J24</f>
        <v>1124</v>
      </c>
      <c r="N24" s="26">
        <f>M24/6</f>
        <v>187.33333333333334</v>
      </c>
      <c r="O24" s="14">
        <v>1</v>
      </c>
      <c r="P24" s="1"/>
      <c r="Q24" s="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2.75">
      <c r="A25" s="1">
        <v>2</v>
      </c>
      <c r="B25" s="12" t="s">
        <v>26</v>
      </c>
      <c r="C25" s="12" t="s">
        <v>24</v>
      </c>
      <c r="D25" s="12">
        <v>192</v>
      </c>
      <c r="E25" s="12">
        <v>214</v>
      </c>
      <c r="F25" s="12">
        <v>231</v>
      </c>
      <c r="G25" s="12">
        <v>191</v>
      </c>
      <c r="H25" s="12">
        <v>150</v>
      </c>
      <c r="I25" s="12">
        <v>128</v>
      </c>
      <c r="J25" s="12">
        <f aca="true" t="shared" si="4" ref="J25:J36">SUM(D25:I25)</f>
        <v>1106</v>
      </c>
      <c r="K25" s="12"/>
      <c r="L25" s="12"/>
      <c r="M25" s="12">
        <f aca="true" t="shared" si="5" ref="M25:M35">J25</f>
        <v>1106</v>
      </c>
      <c r="N25" s="26">
        <f aca="true" t="shared" si="6" ref="N25:N40">M25/6</f>
        <v>184.33333333333334</v>
      </c>
      <c r="O25" s="14">
        <v>4</v>
      </c>
      <c r="P25" s="1"/>
      <c r="Q25" s="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3.5" customHeight="1">
      <c r="A26" s="1">
        <v>3</v>
      </c>
      <c r="B26" s="12" t="s">
        <v>27</v>
      </c>
      <c r="C26" s="12" t="s">
        <v>24</v>
      </c>
      <c r="D26" s="12">
        <v>179</v>
      </c>
      <c r="E26" s="12">
        <v>164</v>
      </c>
      <c r="F26" s="12">
        <v>173</v>
      </c>
      <c r="G26" s="12">
        <v>187</v>
      </c>
      <c r="H26" s="12">
        <v>170</v>
      </c>
      <c r="I26" s="12">
        <v>157</v>
      </c>
      <c r="J26" s="12">
        <f t="shared" si="4"/>
        <v>1030</v>
      </c>
      <c r="K26" s="12"/>
      <c r="L26" s="12"/>
      <c r="M26" s="12">
        <f t="shared" si="5"/>
        <v>1030</v>
      </c>
      <c r="N26" s="26">
        <f t="shared" si="6"/>
        <v>171.66666666666666</v>
      </c>
      <c r="O26" s="14">
        <v>5</v>
      </c>
      <c r="P26" s="1"/>
      <c r="Q26" s="1"/>
      <c r="R26" s="11"/>
      <c r="S26" s="20" t="s">
        <v>28</v>
      </c>
      <c r="T26" s="20"/>
      <c r="U26" s="20"/>
      <c r="V26" s="20"/>
      <c r="W26" s="20">
        <v>177</v>
      </c>
      <c r="X26" s="27" t="s">
        <v>14</v>
      </c>
      <c r="Y26" s="11"/>
      <c r="Z26" s="11"/>
      <c r="AA26" s="17" t="s">
        <v>29</v>
      </c>
      <c r="AB26" s="17"/>
      <c r="AC26" s="17"/>
      <c r="AD26" s="17"/>
      <c r="AE26" s="17">
        <v>182</v>
      </c>
      <c r="AF26" s="1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2.75">
      <c r="A27" s="1">
        <v>4</v>
      </c>
      <c r="B27" s="12" t="s">
        <v>30</v>
      </c>
      <c r="C27" s="12" t="s">
        <v>24</v>
      </c>
      <c r="D27" s="12">
        <v>155</v>
      </c>
      <c r="E27" s="12">
        <v>157</v>
      </c>
      <c r="F27" s="12">
        <v>182</v>
      </c>
      <c r="G27" s="12">
        <v>168</v>
      </c>
      <c r="H27" s="12">
        <v>203</v>
      </c>
      <c r="I27" s="12">
        <v>160</v>
      </c>
      <c r="J27" s="12">
        <f t="shared" si="4"/>
        <v>1025</v>
      </c>
      <c r="K27" s="12"/>
      <c r="L27" s="12"/>
      <c r="M27" s="12">
        <f t="shared" si="5"/>
        <v>1025</v>
      </c>
      <c r="N27" s="26">
        <f t="shared" si="6"/>
        <v>170.83333333333334</v>
      </c>
      <c r="O27" s="14">
        <v>2</v>
      </c>
      <c r="P27" s="1"/>
      <c r="Q27" s="1"/>
      <c r="R27" s="11"/>
      <c r="S27" s="19"/>
      <c r="T27" s="19"/>
      <c r="U27" s="19"/>
      <c r="V27" s="19"/>
      <c r="W27" s="19"/>
      <c r="X27" s="27"/>
      <c r="Y27" s="11"/>
      <c r="Z27" s="11"/>
      <c r="AA27" s="19"/>
      <c r="AB27" s="19"/>
      <c r="AC27" s="19"/>
      <c r="AD27" s="19"/>
      <c r="AE27" s="19"/>
      <c r="AF27" s="1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13.5" customHeight="1">
      <c r="A28" s="1">
        <v>5</v>
      </c>
      <c r="B28" s="12" t="s">
        <v>31</v>
      </c>
      <c r="C28" s="12" t="s">
        <v>24</v>
      </c>
      <c r="D28" s="12">
        <v>135</v>
      </c>
      <c r="E28" s="12">
        <v>122</v>
      </c>
      <c r="F28" s="12">
        <v>177</v>
      </c>
      <c r="G28" s="12">
        <v>204</v>
      </c>
      <c r="H28" s="12">
        <v>180</v>
      </c>
      <c r="I28" s="12">
        <v>183</v>
      </c>
      <c r="J28" s="12">
        <f t="shared" si="4"/>
        <v>1001</v>
      </c>
      <c r="K28" s="12"/>
      <c r="L28" s="12"/>
      <c r="M28" s="12">
        <f t="shared" si="5"/>
        <v>1001</v>
      </c>
      <c r="N28" s="26">
        <f t="shared" si="6"/>
        <v>166.83333333333334</v>
      </c>
      <c r="O28" s="14">
        <v>7</v>
      </c>
      <c r="P28" s="1"/>
      <c r="Q28" s="1"/>
      <c r="R28" s="11"/>
      <c r="S28" s="17" t="s">
        <v>29</v>
      </c>
      <c r="T28" s="17"/>
      <c r="U28" s="17"/>
      <c r="V28" s="17"/>
      <c r="W28" s="17">
        <v>198</v>
      </c>
      <c r="X28" s="27" t="s">
        <v>14</v>
      </c>
      <c r="Y28" s="11"/>
      <c r="Z28" s="11"/>
      <c r="AA28" s="20" t="s">
        <v>32</v>
      </c>
      <c r="AB28" s="20"/>
      <c r="AC28" s="20"/>
      <c r="AD28" s="20"/>
      <c r="AE28" s="20">
        <v>190</v>
      </c>
      <c r="AF28" s="1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" customFormat="1" ht="12.75">
      <c r="A29" s="1">
        <v>6</v>
      </c>
      <c r="B29" s="12" t="s">
        <v>33</v>
      </c>
      <c r="C29" s="12" t="s">
        <v>24</v>
      </c>
      <c r="D29" s="12">
        <v>153</v>
      </c>
      <c r="E29" s="12">
        <v>152</v>
      </c>
      <c r="F29" s="12">
        <v>155</v>
      </c>
      <c r="G29" s="12">
        <v>191</v>
      </c>
      <c r="H29" s="12">
        <v>179</v>
      </c>
      <c r="I29" s="12">
        <v>165</v>
      </c>
      <c r="J29" s="12">
        <f t="shared" si="4"/>
        <v>995</v>
      </c>
      <c r="K29" s="12"/>
      <c r="L29" s="12"/>
      <c r="M29" s="12">
        <f t="shared" si="5"/>
        <v>995</v>
      </c>
      <c r="N29" s="26">
        <f t="shared" si="6"/>
        <v>165.83333333333334</v>
      </c>
      <c r="O29" s="14">
        <v>8</v>
      </c>
      <c r="P29" s="1"/>
      <c r="Q29" s="1"/>
      <c r="R29" s="11"/>
      <c r="S29" s="19"/>
      <c r="T29" s="19"/>
      <c r="U29" s="19"/>
      <c r="V29" s="19"/>
      <c r="W29" s="19"/>
      <c r="X29" s="27"/>
      <c r="Y29" s="11"/>
      <c r="Z29" s="11"/>
      <c r="AA29" s="19"/>
      <c r="AB29" s="19"/>
      <c r="AC29" s="19"/>
      <c r="AD29" s="19"/>
      <c r="AE29" s="19"/>
      <c r="AF29" s="1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2.75">
      <c r="A30" s="1">
        <v>7</v>
      </c>
      <c r="B30" s="12" t="s">
        <v>34</v>
      </c>
      <c r="C30" s="12" t="s">
        <v>24</v>
      </c>
      <c r="D30" s="12">
        <v>176</v>
      </c>
      <c r="E30" s="12">
        <v>118</v>
      </c>
      <c r="F30" s="12">
        <v>165</v>
      </c>
      <c r="G30" s="12">
        <v>160</v>
      </c>
      <c r="H30" s="12">
        <v>168</v>
      </c>
      <c r="I30" s="12">
        <v>167</v>
      </c>
      <c r="J30" s="12">
        <f t="shared" si="4"/>
        <v>954</v>
      </c>
      <c r="K30" s="12"/>
      <c r="L30" s="12"/>
      <c r="M30" s="12">
        <f t="shared" si="5"/>
        <v>954</v>
      </c>
      <c r="N30" s="26">
        <f t="shared" si="6"/>
        <v>159</v>
      </c>
      <c r="O30" s="14">
        <v>3</v>
      </c>
      <c r="P30" s="1"/>
      <c r="Q30" s="1"/>
      <c r="R30" s="11"/>
      <c r="S30" s="19"/>
      <c r="T30" s="19"/>
      <c r="U30" s="19"/>
      <c r="V30" s="19"/>
      <c r="W30" s="19"/>
      <c r="X30" s="27"/>
      <c r="Y30" s="11"/>
      <c r="Z30" s="11"/>
      <c r="AA30" s="19"/>
      <c r="AB30" s="19"/>
      <c r="AC30" s="19"/>
      <c r="AD30" s="19"/>
      <c r="AE30" s="19"/>
      <c r="AF30" s="1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3.5" customHeight="1">
      <c r="A31" s="1">
        <v>8</v>
      </c>
      <c r="B31" s="12" t="s">
        <v>35</v>
      </c>
      <c r="C31" s="12" t="s">
        <v>24</v>
      </c>
      <c r="D31" s="12">
        <v>116</v>
      </c>
      <c r="E31" s="12">
        <v>137</v>
      </c>
      <c r="F31" s="12">
        <v>124</v>
      </c>
      <c r="G31" s="12">
        <v>232</v>
      </c>
      <c r="H31" s="12">
        <v>180</v>
      </c>
      <c r="I31" s="12">
        <v>123</v>
      </c>
      <c r="J31" s="12">
        <f t="shared" si="4"/>
        <v>912</v>
      </c>
      <c r="K31" s="12"/>
      <c r="L31" s="12"/>
      <c r="M31" s="12">
        <f t="shared" si="5"/>
        <v>912</v>
      </c>
      <c r="N31" s="26">
        <f t="shared" si="6"/>
        <v>152</v>
      </c>
      <c r="O31" s="14">
        <v>6</v>
      </c>
      <c r="P31" s="1"/>
      <c r="Q31" s="1"/>
      <c r="R31" s="11"/>
      <c r="S31" s="20" t="s">
        <v>29</v>
      </c>
      <c r="T31" s="20"/>
      <c r="U31" s="20"/>
      <c r="V31" s="20"/>
      <c r="W31" s="20">
        <v>172</v>
      </c>
      <c r="X31" s="27" t="s">
        <v>14</v>
      </c>
      <c r="Y31" s="11"/>
      <c r="Z31" s="11"/>
      <c r="AA31" s="17" t="s">
        <v>36</v>
      </c>
      <c r="AB31" s="17"/>
      <c r="AC31" s="17"/>
      <c r="AD31" s="17"/>
      <c r="AE31" s="17">
        <v>234</v>
      </c>
      <c r="AF31" s="1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2.75">
      <c r="A32" s="1">
        <v>9</v>
      </c>
      <c r="B32" s="12" t="s">
        <v>37</v>
      </c>
      <c r="C32" s="12" t="s">
        <v>24</v>
      </c>
      <c r="D32" s="12">
        <v>182</v>
      </c>
      <c r="E32" s="12">
        <v>149</v>
      </c>
      <c r="F32" s="12">
        <v>167</v>
      </c>
      <c r="G32" s="12">
        <v>148</v>
      </c>
      <c r="H32" s="12">
        <v>99</v>
      </c>
      <c r="I32" s="12">
        <v>142</v>
      </c>
      <c r="J32" s="12">
        <f t="shared" si="4"/>
        <v>887</v>
      </c>
      <c r="K32" s="12"/>
      <c r="L32" s="12"/>
      <c r="M32" s="12">
        <f t="shared" si="5"/>
        <v>887</v>
      </c>
      <c r="N32" s="26">
        <f t="shared" si="6"/>
        <v>147.83333333333334</v>
      </c>
      <c r="O32" s="14">
        <v>9</v>
      </c>
      <c r="P32" s="1"/>
      <c r="Q32" s="1"/>
      <c r="R32" s="11"/>
      <c r="S32" s="19"/>
      <c r="T32" s="19"/>
      <c r="U32" s="19"/>
      <c r="V32" s="19"/>
      <c r="W32" s="19"/>
      <c r="X32" s="11"/>
      <c r="Y32" s="11"/>
      <c r="Z32" s="11"/>
      <c r="AA32" s="19"/>
      <c r="AB32" s="19"/>
      <c r="AC32" s="19"/>
      <c r="AD32" s="19"/>
      <c r="AE32" s="19"/>
      <c r="AF32" s="1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2.75">
      <c r="A33" s="1">
        <v>10</v>
      </c>
      <c r="B33" s="12" t="s">
        <v>38</v>
      </c>
      <c r="C33" s="12" t="s">
        <v>24</v>
      </c>
      <c r="D33" s="12">
        <v>138</v>
      </c>
      <c r="E33" s="12">
        <v>139</v>
      </c>
      <c r="F33" s="12">
        <v>131</v>
      </c>
      <c r="G33" s="12">
        <v>186</v>
      </c>
      <c r="H33" s="12">
        <v>177</v>
      </c>
      <c r="I33" s="12">
        <v>114</v>
      </c>
      <c r="J33" s="12">
        <f t="shared" si="4"/>
        <v>885</v>
      </c>
      <c r="K33" s="12"/>
      <c r="L33" s="12"/>
      <c r="M33" s="12">
        <f t="shared" si="5"/>
        <v>885</v>
      </c>
      <c r="N33" s="26">
        <f t="shared" si="6"/>
        <v>147.5</v>
      </c>
      <c r="O33" s="14">
        <v>10</v>
      </c>
      <c r="P33" s="1"/>
      <c r="Q33" s="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2.75">
      <c r="A34" s="1">
        <v>11</v>
      </c>
      <c r="B34" s="12" t="s">
        <v>39</v>
      </c>
      <c r="C34" s="12" t="s">
        <v>24</v>
      </c>
      <c r="D34" s="12">
        <v>152</v>
      </c>
      <c r="E34" s="12">
        <v>129</v>
      </c>
      <c r="F34" s="12">
        <v>146</v>
      </c>
      <c r="G34" s="12">
        <v>146</v>
      </c>
      <c r="H34" s="12">
        <v>143</v>
      </c>
      <c r="I34" s="12">
        <v>161</v>
      </c>
      <c r="J34" s="12">
        <f t="shared" si="4"/>
        <v>877</v>
      </c>
      <c r="K34" s="12"/>
      <c r="L34" s="12"/>
      <c r="M34" s="12">
        <f t="shared" si="5"/>
        <v>877</v>
      </c>
      <c r="N34" s="26">
        <f t="shared" si="6"/>
        <v>146.16666666666666</v>
      </c>
      <c r="O34" s="14">
        <v>11</v>
      </c>
      <c r="P34" s="1"/>
      <c r="Q34" s="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2.75">
      <c r="A35" s="1">
        <v>12</v>
      </c>
      <c r="B35" s="12" t="s">
        <v>40</v>
      </c>
      <c r="C35" s="12" t="s">
        <v>24</v>
      </c>
      <c r="D35" s="12">
        <v>143</v>
      </c>
      <c r="E35" s="12">
        <v>122</v>
      </c>
      <c r="F35" s="12">
        <v>149</v>
      </c>
      <c r="G35" s="12">
        <v>133</v>
      </c>
      <c r="H35" s="12">
        <v>128</v>
      </c>
      <c r="I35" s="12">
        <v>178</v>
      </c>
      <c r="J35" s="12">
        <f t="shared" si="4"/>
        <v>853</v>
      </c>
      <c r="K35" s="12"/>
      <c r="L35" s="12"/>
      <c r="M35" s="12">
        <f t="shared" si="5"/>
        <v>853</v>
      </c>
      <c r="N35" s="26">
        <f t="shared" si="6"/>
        <v>142.16666666666666</v>
      </c>
      <c r="O35" s="14">
        <v>12</v>
      </c>
      <c r="P35" s="1"/>
      <c r="Q35" s="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2.75">
      <c r="A36" s="1">
        <v>13</v>
      </c>
      <c r="B36" s="12"/>
      <c r="C36" s="12"/>
      <c r="D36" s="12"/>
      <c r="E36" s="12"/>
      <c r="F36" s="12"/>
      <c r="G36" s="12"/>
      <c r="H36" s="12"/>
      <c r="I36" s="12"/>
      <c r="J36" s="12">
        <f t="shared" si="4"/>
        <v>0</v>
      </c>
      <c r="K36" s="12"/>
      <c r="L36" s="12"/>
      <c r="M36" s="12"/>
      <c r="N36" s="26">
        <f t="shared" si="6"/>
        <v>0</v>
      </c>
      <c r="O36" s="14">
        <v>13</v>
      </c>
      <c r="P36" s="1"/>
      <c r="Q36" s="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2.75">
      <c r="A37" s="1">
        <v>14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6">
        <f t="shared" si="6"/>
        <v>0</v>
      </c>
      <c r="O37" s="14">
        <v>14</v>
      </c>
      <c r="P37" s="1"/>
      <c r="Q37" s="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2.75">
      <c r="A38" s="1">
        <v>15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6">
        <f t="shared" si="6"/>
        <v>0</v>
      </c>
      <c r="O38" s="14">
        <v>15</v>
      </c>
      <c r="P38" s="1"/>
      <c r="Q38" s="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2.75">
      <c r="A39" s="1">
        <v>16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6">
        <f t="shared" si="6"/>
        <v>0</v>
      </c>
      <c r="O39" s="14">
        <v>16</v>
      </c>
      <c r="P39" s="1"/>
      <c r="Q39" s="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5" customFormat="1" ht="12.75">
      <c r="A40" s="1">
        <v>17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6">
        <f t="shared" si="6"/>
        <v>0</v>
      </c>
      <c r="O40" s="14">
        <v>17</v>
      </c>
      <c r="P40" s="1"/>
      <c r="Q40" s="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5" customFormat="1" ht="12.75">
      <c r="A41" s="1"/>
      <c r="B41" s="1"/>
      <c r="C41" s="28"/>
      <c r="D41" s="1"/>
      <c r="E41" s="1"/>
      <c r="F41" s="1"/>
      <c r="G41" s="1"/>
      <c r="H41" s="1"/>
      <c r="I41" s="1"/>
      <c r="J41" s="1"/>
      <c r="K41" s="1"/>
      <c r="L41" s="1"/>
      <c r="M41" s="1"/>
      <c r="N41" s="29"/>
      <c r="O41" s="2"/>
      <c r="P41" s="1"/>
      <c r="Q41" s="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5" customFormat="1" ht="12.75">
      <c r="A42" s="1"/>
      <c r="B42" s="1"/>
      <c r="C42" s="28"/>
      <c r="D42" s="1"/>
      <c r="E42" s="1"/>
      <c r="F42" s="1"/>
      <c r="G42" s="1"/>
      <c r="H42" s="1"/>
      <c r="I42" s="1"/>
      <c r="J42" s="1"/>
      <c r="K42" s="1"/>
      <c r="L42" s="1"/>
      <c r="M42" s="1"/>
      <c r="N42" s="29"/>
      <c r="O42" s="2"/>
      <c r="P42" s="1"/>
      <c r="Q42" s="1"/>
      <c r="R42" s="11"/>
      <c r="S42" s="11"/>
      <c r="T42" s="3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5" customFormat="1" ht="12.75">
      <c r="A43" s="1"/>
      <c r="B43" s="1"/>
      <c r="C43" s="28"/>
      <c r="D43" s="1"/>
      <c r="E43" s="1"/>
      <c r="F43" s="1"/>
      <c r="G43" s="1"/>
      <c r="H43" s="1"/>
      <c r="I43" s="1"/>
      <c r="J43" s="1"/>
      <c r="K43" s="1"/>
      <c r="L43" s="1"/>
      <c r="M43" s="1"/>
      <c r="N43" s="29"/>
      <c r="O43" s="2"/>
      <c r="P43" s="1"/>
      <c r="Q43" s="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5" customFormat="1" ht="12.75">
      <c r="A44" s="1"/>
      <c r="B44" s="7" t="s">
        <v>41</v>
      </c>
      <c r="C44" s="7"/>
      <c r="D44" s="7"/>
      <c r="E44" s="7"/>
      <c r="F44" s="7"/>
      <c r="G44" s="1"/>
      <c r="H44" s="1"/>
      <c r="I44" s="1"/>
      <c r="J44" s="1"/>
      <c r="K44" s="1"/>
      <c r="L44" s="1"/>
      <c r="M44" s="1"/>
      <c r="N44" s="1"/>
      <c r="O44" s="2"/>
      <c r="P44" s="1"/>
      <c r="Q44" s="1"/>
      <c r="R44" s="11"/>
      <c r="S44" s="11"/>
      <c r="T44" s="11" t="s">
        <v>42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5" customFormat="1" ht="12.75">
      <c r="A45" s="1"/>
      <c r="B45" s="7"/>
      <c r="C45" s="7"/>
      <c r="D45" s="7"/>
      <c r="E45" s="7"/>
      <c r="F45" s="7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5" customFormat="1" ht="13.5" customHeight="1">
      <c r="A46" s="1">
        <v>1</v>
      </c>
      <c r="B46" s="12" t="s">
        <v>43</v>
      </c>
      <c r="C46" s="12" t="s">
        <v>42</v>
      </c>
      <c r="D46" s="12">
        <v>137</v>
      </c>
      <c r="E46" s="12">
        <v>129</v>
      </c>
      <c r="F46" s="12">
        <v>140</v>
      </c>
      <c r="G46" s="12">
        <v>151</v>
      </c>
      <c r="H46" s="12">
        <v>197</v>
      </c>
      <c r="I46" s="12">
        <v>138</v>
      </c>
      <c r="J46" s="12">
        <v>892</v>
      </c>
      <c r="K46" s="12">
        <v>173</v>
      </c>
      <c r="L46" s="12">
        <v>176</v>
      </c>
      <c r="M46" s="12">
        <v>1241</v>
      </c>
      <c r="N46" s="26">
        <f>J46/6</f>
        <v>148.66666666666666</v>
      </c>
      <c r="O46" s="14">
        <v>2</v>
      </c>
      <c r="P46" s="1"/>
      <c r="Q46" s="1"/>
      <c r="R46" s="11"/>
      <c r="S46" s="17" t="s">
        <v>44</v>
      </c>
      <c r="T46" s="17"/>
      <c r="U46" s="17"/>
      <c r="V46" s="17"/>
      <c r="W46" s="17">
        <v>169</v>
      </c>
      <c r="X46" s="27" t="s">
        <v>14</v>
      </c>
      <c r="Y46" s="11"/>
      <c r="Z46" s="11"/>
      <c r="AA46" s="20" t="s">
        <v>45</v>
      </c>
      <c r="AB46" s="20"/>
      <c r="AC46" s="20"/>
      <c r="AD46" s="20"/>
      <c r="AE46" s="20">
        <v>135</v>
      </c>
      <c r="AF46" s="1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5" customFormat="1" ht="12.75">
      <c r="A47" s="1">
        <v>2</v>
      </c>
      <c r="B47" s="12" t="s">
        <v>46</v>
      </c>
      <c r="C47" s="12" t="s">
        <v>42</v>
      </c>
      <c r="D47" s="12">
        <v>153</v>
      </c>
      <c r="E47" s="12">
        <v>128</v>
      </c>
      <c r="F47" s="12">
        <v>147</v>
      </c>
      <c r="G47" s="12">
        <v>158</v>
      </c>
      <c r="H47" s="12">
        <v>113</v>
      </c>
      <c r="I47" s="12">
        <v>149</v>
      </c>
      <c r="J47" s="12">
        <v>848</v>
      </c>
      <c r="K47" s="12">
        <v>212</v>
      </c>
      <c r="L47" s="12">
        <v>162</v>
      </c>
      <c r="M47" s="12">
        <v>1222</v>
      </c>
      <c r="N47" s="26">
        <f aca="true" t="shared" si="7" ref="N47:N65">J47/6</f>
        <v>141.33333333333334</v>
      </c>
      <c r="O47" s="14">
        <v>3</v>
      </c>
      <c r="P47" s="1"/>
      <c r="Q47" s="1"/>
      <c r="R47" s="11"/>
      <c r="S47" s="19"/>
      <c r="T47" s="19"/>
      <c r="U47" s="19"/>
      <c r="V47" s="19"/>
      <c r="W47" s="19"/>
      <c r="X47" s="27"/>
      <c r="Y47" s="11"/>
      <c r="Z47" s="11"/>
      <c r="AA47" s="19"/>
      <c r="AB47" s="19"/>
      <c r="AC47" s="19"/>
      <c r="AD47" s="19"/>
      <c r="AE47" s="19"/>
      <c r="AF47" s="1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5" customFormat="1" ht="13.5" customHeight="1">
      <c r="A48" s="1">
        <v>3</v>
      </c>
      <c r="B48" s="12" t="s">
        <v>47</v>
      </c>
      <c r="C48" s="12" t="s">
        <v>42</v>
      </c>
      <c r="D48" s="12">
        <v>107</v>
      </c>
      <c r="E48" s="12">
        <v>143</v>
      </c>
      <c r="F48" s="12">
        <v>186</v>
      </c>
      <c r="G48" s="12">
        <v>105</v>
      </c>
      <c r="H48" s="12">
        <v>171</v>
      </c>
      <c r="I48" s="12">
        <v>134</v>
      </c>
      <c r="J48" s="12">
        <v>846</v>
      </c>
      <c r="K48" s="12">
        <v>158</v>
      </c>
      <c r="L48" s="12">
        <v>194</v>
      </c>
      <c r="M48" s="12">
        <v>1198</v>
      </c>
      <c r="N48" s="26">
        <f t="shared" si="7"/>
        <v>141</v>
      </c>
      <c r="O48" s="14">
        <v>4</v>
      </c>
      <c r="P48" s="1"/>
      <c r="Q48" s="1"/>
      <c r="R48" s="11"/>
      <c r="S48" s="17" t="s">
        <v>44</v>
      </c>
      <c r="T48" s="17"/>
      <c r="U48" s="17"/>
      <c r="V48" s="17"/>
      <c r="W48" s="17">
        <v>174</v>
      </c>
      <c r="X48" s="27" t="s">
        <v>14</v>
      </c>
      <c r="Y48" s="11"/>
      <c r="Z48" s="11"/>
      <c r="AA48" s="20" t="s">
        <v>48</v>
      </c>
      <c r="AB48" s="20"/>
      <c r="AC48" s="20"/>
      <c r="AD48" s="20"/>
      <c r="AE48" s="20">
        <v>136</v>
      </c>
      <c r="AF48" s="1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2.75">
      <c r="A49" s="1">
        <v>4</v>
      </c>
      <c r="B49" s="12" t="s">
        <v>49</v>
      </c>
      <c r="C49" s="12" t="s">
        <v>42</v>
      </c>
      <c r="D49" s="12">
        <v>147</v>
      </c>
      <c r="E49" s="12">
        <v>144</v>
      </c>
      <c r="F49" s="12">
        <v>157</v>
      </c>
      <c r="G49" s="12">
        <v>128</v>
      </c>
      <c r="H49" s="12">
        <v>150</v>
      </c>
      <c r="I49" s="12">
        <v>169</v>
      </c>
      <c r="J49" s="12">
        <v>895</v>
      </c>
      <c r="K49" s="12">
        <v>156</v>
      </c>
      <c r="L49" s="12">
        <v>102</v>
      </c>
      <c r="M49" s="12">
        <v>1153</v>
      </c>
      <c r="N49" s="26">
        <f t="shared" si="7"/>
        <v>149.16666666666666</v>
      </c>
      <c r="O49" s="14">
        <v>1</v>
      </c>
      <c r="P49" s="1"/>
      <c r="Q49" s="1"/>
      <c r="R49" s="11"/>
      <c r="S49" s="19"/>
      <c r="T49" s="19"/>
      <c r="U49" s="19"/>
      <c r="V49" s="19"/>
      <c r="W49" s="19"/>
      <c r="X49" s="27"/>
      <c r="Y49" s="11"/>
      <c r="Z49" s="11"/>
      <c r="AA49" s="19"/>
      <c r="AB49" s="19"/>
      <c r="AC49" s="19"/>
      <c r="AD49" s="19"/>
      <c r="AE49" s="19"/>
      <c r="AF49" s="1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3.5" customHeight="1">
      <c r="A50" s="1">
        <v>5</v>
      </c>
      <c r="B50" s="12" t="s">
        <v>50</v>
      </c>
      <c r="C50" s="12" t="s">
        <v>42</v>
      </c>
      <c r="D50" s="12">
        <v>121</v>
      </c>
      <c r="E50" s="12">
        <v>112</v>
      </c>
      <c r="F50" s="12">
        <v>147</v>
      </c>
      <c r="G50" s="12">
        <v>137</v>
      </c>
      <c r="H50" s="12">
        <v>145</v>
      </c>
      <c r="I50" s="12">
        <v>134</v>
      </c>
      <c r="J50" s="12">
        <v>796</v>
      </c>
      <c r="K50" s="12">
        <v>158</v>
      </c>
      <c r="L50" s="12">
        <v>172</v>
      </c>
      <c r="M50" s="12">
        <v>1126</v>
      </c>
      <c r="N50" s="26">
        <f t="shared" si="7"/>
        <v>132.66666666666666</v>
      </c>
      <c r="O50" s="14">
        <v>9</v>
      </c>
      <c r="P50" s="1"/>
      <c r="Q50" s="1"/>
      <c r="R50" s="11"/>
      <c r="S50" s="17" t="s">
        <v>44</v>
      </c>
      <c r="T50" s="17"/>
      <c r="U50" s="17"/>
      <c r="V50" s="17"/>
      <c r="W50" s="17">
        <v>173</v>
      </c>
      <c r="X50" s="27" t="s">
        <v>14</v>
      </c>
      <c r="Y50" s="11"/>
      <c r="Z50" s="11"/>
      <c r="AA50" s="20" t="s">
        <v>51</v>
      </c>
      <c r="AB50" s="20"/>
      <c r="AC50" s="20"/>
      <c r="AD50" s="20"/>
      <c r="AE50" s="20">
        <v>143</v>
      </c>
      <c r="AF50" s="1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2.75">
      <c r="A51" s="1">
        <v>6</v>
      </c>
      <c r="B51" s="12" t="s">
        <v>52</v>
      </c>
      <c r="C51" s="12" t="s">
        <v>42</v>
      </c>
      <c r="D51" s="12">
        <v>118</v>
      </c>
      <c r="E51" s="12">
        <v>109</v>
      </c>
      <c r="F51" s="12">
        <v>172</v>
      </c>
      <c r="G51" s="12">
        <v>133</v>
      </c>
      <c r="H51" s="12">
        <v>135</v>
      </c>
      <c r="I51" s="12">
        <v>144</v>
      </c>
      <c r="J51" s="12">
        <v>811</v>
      </c>
      <c r="K51" s="12">
        <v>160</v>
      </c>
      <c r="L51" s="12">
        <v>144</v>
      </c>
      <c r="M51" s="12">
        <v>1115</v>
      </c>
      <c r="N51" s="26">
        <f t="shared" si="7"/>
        <v>135.16666666666666</v>
      </c>
      <c r="O51" s="14">
        <v>6</v>
      </c>
      <c r="P51" s="1"/>
      <c r="Q51" s="1"/>
      <c r="R51" s="11"/>
      <c r="S51" s="11"/>
      <c r="T51" s="11"/>
      <c r="U51" s="11"/>
      <c r="V51" s="11"/>
      <c r="W51" s="11"/>
      <c r="X51" s="11"/>
      <c r="Y51" s="11"/>
      <c r="Z51" s="11"/>
      <c r="AA51" s="19"/>
      <c r="AB51" s="19"/>
      <c r="AC51" s="19"/>
      <c r="AD51" s="19"/>
      <c r="AE51" s="19"/>
      <c r="AF51" s="1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5" customFormat="1" ht="12.75">
      <c r="A52" s="1">
        <v>7</v>
      </c>
      <c r="B52" s="12" t="s">
        <v>53</v>
      </c>
      <c r="C52" s="12" t="s">
        <v>42</v>
      </c>
      <c r="D52" s="12">
        <v>115</v>
      </c>
      <c r="E52" s="12">
        <v>114</v>
      </c>
      <c r="F52" s="12">
        <v>157</v>
      </c>
      <c r="G52" s="12">
        <v>153</v>
      </c>
      <c r="H52" s="12">
        <v>144</v>
      </c>
      <c r="I52" s="12">
        <v>124</v>
      </c>
      <c r="J52" s="12">
        <v>807</v>
      </c>
      <c r="K52" s="12">
        <v>134</v>
      </c>
      <c r="L52" s="12">
        <v>141</v>
      </c>
      <c r="M52" s="12">
        <v>1082</v>
      </c>
      <c r="N52" s="26">
        <f t="shared" si="7"/>
        <v>134.5</v>
      </c>
      <c r="O52" s="14">
        <v>8</v>
      </c>
      <c r="P52" s="1"/>
      <c r="Q52" s="1"/>
      <c r="R52" s="11"/>
      <c r="S52" s="11"/>
      <c r="T52" s="11"/>
      <c r="U52" s="11"/>
      <c r="V52" s="11"/>
      <c r="W52" s="11"/>
      <c r="X52" s="11"/>
      <c r="Y52" s="11"/>
      <c r="Z52" s="11"/>
      <c r="AA52" s="19"/>
      <c r="AB52" s="19"/>
      <c r="AC52" s="19"/>
      <c r="AD52" s="19"/>
      <c r="AE52" s="19"/>
      <c r="AF52" s="1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5" customFormat="1" ht="12.75">
      <c r="A53" s="1">
        <v>8</v>
      </c>
      <c r="B53" s="12" t="s">
        <v>54</v>
      </c>
      <c r="C53" s="12" t="s">
        <v>42</v>
      </c>
      <c r="D53" s="12">
        <v>131</v>
      </c>
      <c r="E53" s="12">
        <v>139</v>
      </c>
      <c r="F53" s="12">
        <v>126</v>
      </c>
      <c r="G53" s="12">
        <v>134</v>
      </c>
      <c r="H53" s="12">
        <v>138</v>
      </c>
      <c r="I53" s="12">
        <v>167</v>
      </c>
      <c r="J53" s="12">
        <v>835</v>
      </c>
      <c r="K53" s="12">
        <v>104</v>
      </c>
      <c r="L53" s="12">
        <v>114</v>
      </c>
      <c r="M53" s="12">
        <v>1053</v>
      </c>
      <c r="N53" s="26">
        <f t="shared" si="7"/>
        <v>139.16666666666666</v>
      </c>
      <c r="O53" s="14">
        <v>5</v>
      </c>
      <c r="P53" s="1"/>
      <c r="Q53" s="1"/>
      <c r="R53" s="11"/>
      <c r="S53" s="11"/>
      <c r="T53" s="11"/>
      <c r="U53" s="11"/>
      <c r="V53" s="11"/>
      <c r="W53" s="11"/>
      <c r="X53" s="11"/>
      <c r="Y53" s="11"/>
      <c r="Z53" s="11"/>
      <c r="AA53" s="19"/>
      <c r="AB53" s="19"/>
      <c r="AC53" s="19"/>
      <c r="AD53" s="19"/>
      <c r="AE53" s="19"/>
      <c r="AF53" s="1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5" customFormat="1" ht="12.75">
      <c r="A54" s="1">
        <v>9</v>
      </c>
      <c r="B54" s="12" t="s">
        <v>55</v>
      </c>
      <c r="C54" s="12" t="s">
        <v>42</v>
      </c>
      <c r="D54" s="12">
        <v>136</v>
      </c>
      <c r="E54" s="12">
        <v>161</v>
      </c>
      <c r="F54" s="12">
        <v>150</v>
      </c>
      <c r="G54" s="12">
        <v>120</v>
      </c>
      <c r="H54" s="12">
        <v>109</v>
      </c>
      <c r="I54" s="12">
        <v>134</v>
      </c>
      <c r="J54" s="12">
        <v>810</v>
      </c>
      <c r="K54" s="12">
        <v>101</v>
      </c>
      <c r="L54" s="12">
        <v>138</v>
      </c>
      <c r="M54" s="12">
        <v>1049</v>
      </c>
      <c r="N54" s="26">
        <f t="shared" si="7"/>
        <v>135</v>
      </c>
      <c r="O54" s="14">
        <v>7</v>
      </c>
      <c r="P54" s="1"/>
      <c r="Q54" s="1"/>
      <c r="R54" s="11"/>
      <c r="S54" s="11"/>
      <c r="T54" s="11"/>
      <c r="U54" s="11"/>
      <c r="V54" s="11"/>
      <c r="W54" s="11"/>
      <c r="X54" s="11"/>
      <c r="Y54" s="11"/>
      <c r="Z54" s="11"/>
      <c r="AA54" s="19"/>
      <c r="AB54" s="19"/>
      <c r="AC54" s="19"/>
      <c r="AD54" s="19"/>
      <c r="AE54" s="19"/>
      <c r="AF54" s="1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5" customFormat="1" ht="12.75">
      <c r="A55" s="1">
        <v>10</v>
      </c>
      <c r="B55" s="12" t="s">
        <v>56</v>
      </c>
      <c r="C55" s="12" t="s">
        <v>42</v>
      </c>
      <c r="D55" s="12">
        <v>142</v>
      </c>
      <c r="E55" s="12">
        <v>153</v>
      </c>
      <c r="F55" s="12">
        <v>117</v>
      </c>
      <c r="G55" s="12">
        <v>129</v>
      </c>
      <c r="H55" s="12">
        <v>144</v>
      </c>
      <c r="I55" s="12">
        <v>109</v>
      </c>
      <c r="J55" s="12">
        <v>794</v>
      </c>
      <c r="K55" s="12">
        <v>101</v>
      </c>
      <c r="L55" s="12">
        <v>102</v>
      </c>
      <c r="M55" s="12">
        <v>997</v>
      </c>
      <c r="N55" s="26">
        <f t="shared" si="7"/>
        <v>132.33333333333334</v>
      </c>
      <c r="O55" s="14">
        <v>10</v>
      </c>
      <c r="P55" s="1"/>
      <c r="Q55" s="1"/>
      <c r="R55" s="11"/>
      <c r="S55" s="11"/>
      <c r="T55" s="11"/>
      <c r="U55" s="11"/>
      <c r="V55" s="11"/>
      <c r="W55" s="11"/>
      <c r="X55" s="11"/>
      <c r="Y55" s="11"/>
      <c r="Z55" s="11"/>
      <c r="AA55" s="19"/>
      <c r="AB55" s="19"/>
      <c r="AC55" s="19"/>
      <c r="AD55" s="19"/>
      <c r="AE55" s="19"/>
      <c r="AF55" s="1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5" customFormat="1" ht="12.75">
      <c r="A56" s="1">
        <v>11</v>
      </c>
      <c r="B56" s="12" t="s">
        <v>57</v>
      </c>
      <c r="C56" s="12" t="s">
        <v>42</v>
      </c>
      <c r="D56" s="12">
        <v>140</v>
      </c>
      <c r="E56" s="12">
        <v>148</v>
      </c>
      <c r="F56" s="12">
        <v>116</v>
      </c>
      <c r="G56" s="12">
        <v>155</v>
      </c>
      <c r="H56" s="12">
        <v>125</v>
      </c>
      <c r="I56" s="12">
        <v>101</v>
      </c>
      <c r="J56" s="12">
        <v>785</v>
      </c>
      <c r="K56" s="12"/>
      <c r="L56" s="12"/>
      <c r="M56" s="12">
        <v>785</v>
      </c>
      <c r="N56" s="26">
        <f t="shared" si="7"/>
        <v>130.83333333333334</v>
      </c>
      <c r="O56" s="14">
        <v>11</v>
      </c>
      <c r="P56" s="1"/>
      <c r="Q56" s="1"/>
      <c r="R56" s="11"/>
      <c r="S56" s="11"/>
      <c r="T56" s="11"/>
      <c r="U56" s="11"/>
      <c r="V56" s="11"/>
      <c r="W56" s="11"/>
      <c r="X56" s="11"/>
      <c r="Y56" s="11"/>
      <c r="Z56" s="11"/>
      <c r="AA56" s="19"/>
      <c r="AB56" s="19"/>
      <c r="AC56" s="19"/>
      <c r="AD56" s="19"/>
      <c r="AE56" s="19"/>
      <c r="AF56" s="1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5" customFormat="1" ht="12.75">
      <c r="A57" s="1">
        <v>12</v>
      </c>
      <c r="B57" s="12" t="s">
        <v>58</v>
      </c>
      <c r="C57" s="12" t="s">
        <v>42</v>
      </c>
      <c r="D57" s="12">
        <v>144</v>
      </c>
      <c r="E57" s="12">
        <v>112</v>
      </c>
      <c r="F57" s="12">
        <v>114</v>
      </c>
      <c r="G57" s="12">
        <v>157</v>
      </c>
      <c r="H57" s="12">
        <v>129</v>
      </c>
      <c r="I57" s="12">
        <v>126</v>
      </c>
      <c r="J57" s="12">
        <v>782</v>
      </c>
      <c r="K57" s="12"/>
      <c r="L57" s="12"/>
      <c r="M57" s="12">
        <v>782</v>
      </c>
      <c r="N57" s="26">
        <f t="shared" si="7"/>
        <v>130.33333333333334</v>
      </c>
      <c r="O57" s="14">
        <v>12</v>
      </c>
      <c r="P57" s="1"/>
      <c r="Q57" s="1"/>
      <c r="R57" s="11"/>
      <c r="S57" s="11"/>
      <c r="T57" s="11"/>
      <c r="U57" s="11"/>
      <c r="V57" s="11"/>
      <c r="W57" s="11"/>
      <c r="X57" s="11"/>
      <c r="Y57" s="11"/>
      <c r="Z57" s="11"/>
      <c r="AA57" s="19"/>
      <c r="AB57" s="19"/>
      <c r="AC57" s="19"/>
      <c r="AD57" s="19"/>
      <c r="AE57" s="19"/>
      <c r="AF57" s="1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5" customFormat="1" ht="12.75">
      <c r="A58" s="1">
        <v>13</v>
      </c>
      <c r="B58" s="12" t="s">
        <v>59</v>
      </c>
      <c r="C58" s="12" t="s">
        <v>42</v>
      </c>
      <c r="D58" s="12">
        <v>125</v>
      </c>
      <c r="E58" s="12">
        <v>126</v>
      </c>
      <c r="F58" s="12">
        <v>139</v>
      </c>
      <c r="G58" s="12">
        <v>133</v>
      </c>
      <c r="H58" s="12">
        <v>123</v>
      </c>
      <c r="I58" s="12">
        <v>110</v>
      </c>
      <c r="J58" s="12">
        <v>756</v>
      </c>
      <c r="K58" s="12"/>
      <c r="L58" s="12"/>
      <c r="M58" s="12">
        <v>756</v>
      </c>
      <c r="N58" s="26">
        <f t="shared" si="7"/>
        <v>126</v>
      </c>
      <c r="O58" s="14">
        <v>13</v>
      </c>
      <c r="P58" s="1"/>
      <c r="Q58" s="1"/>
      <c r="R58" s="11"/>
      <c r="S58" s="11"/>
      <c r="T58" s="11"/>
      <c r="U58" s="11"/>
      <c r="V58" s="11"/>
      <c r="W58" s="11"/>
      <c r="X58" s="11"/>
      <c r="Y58" s="11"/>
      <c r="Z58" s="11"/>
      <c r="AA58" s="19"/>
      <c r="AB58" s="19"/>
      <c r="AC58" s="19"/>
      <c r="AD58" s="19"/>
      <c r="AE58" s="19"/>
      <c r="AF58" s="1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5" customFormat="1" ht="12.75">
      <c r="A59" s="1">
        <v>14</v>
      </c>
      <c r="B59" s="12" t="s">
        <v>60</v>
      </c>
      <c r="C59" s="12" t="s">
        <v>42</v>
      </c>
      <c r="D59" s="12">
        <v>155</v>
      </c>
      <c r="E59" s="12">
        <v>111</v>
      </c>
      <c r="F59" s="12">
        <v>97</v>
      </c>
      <c r="G59" s="12">
        <v>155</v>
      </c>
      <c r="H59" s="12">
        <v>113</v>
      </c>
      <c r="I59" s="12">
        <v>123</v>
      </c>
      <c r="J59" s="12">
        <v>754</v>
      </c>
      <c r="K59" s="12"/>
      <c r="L59" s="12"/>
      <c r="M59" s="12">
        <v>754</v>
      </c>
      <c r="N59" s="26">
        <f t="shared" si="7"/>
        <v>125.66666666666667</v>
      </c>
      <c r="O59" s="14">
        <v>14</v>
      </c>
      <c r="P59" s="1"/>
      <c r="Q59" s="1"/>
      <c r="R59" s="11"/>
      <c r="S59" s="11"/>
      <c r="T59" s="11"/>
      <c r="U59" s="11"/>
      <c r="V59" s="11"/>
      <c r="W59" s="11"/>
      <c r="X59" s="11"/>
      <c r="Y59" s="11"/>
      <c r="Z59" s="11"/>
      <c r="AA59" s="19"/>
      <c r="AB59" s="19"/>
      <c r="AC59" s="19"/>
      <c r="AD59" s="19"/>
      <c r="AE59" s="19"/>
      <c r="AF59" s="1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5" customFormat="1" ht="12.75">
      <c r="A60" s="1">
        <v>15</v>
      </c>
      <c r="B60" s="12" t="s">
        <v>61</v>
      </c>
      <c r="C60" s="12" t="s">
        <v>42</v>
      </c>
      <c r="D60" s="12">
        <v>110</v>
      </c>
      <c r="E60" s="12">
        <v>115</v>
      </c>
      <c r="F60" s="12">
        <v>97</v>
      </c>
      <c r="G60" s="12">
        <v>136</v>
      </c>
      <c r="H60" s="12">
        <v>109</v>
      </c>
      <c r="I60" s="12">
        <v>124</v>
      </c>
      <c r="J60" s="12">
        <v>691</v>
      </c>
      <c r="K60" s="12"/>
      <c r="L60" s="12"/>
      <c r="M60" s="12">
        <v>691</v>
      </c>
      <c r="N60" s="26">
        <f t="shared" si="7"/>
        <v>115.16666666666667</v>
      </c>
      <c r="O60" s="14">
        <v>15</v>
      </c>
      <c r="P60" s="1"/>
      <c r="Q60" s="30"/>
      <c r="R60" s="11"/>
      <c r="S60" s="11"/>
      <c r="T60" s="11"/>
      <c r="U60" s="11"/>
      <c r="V60" s="11"/>
      <c r="W60" s="11"/>
      <c r="X60" s="11"/>
      <c r="Y60" s="11"/>
      <c r="Z60" s="11"/>
      <c r="AA60" s="19"/>
      <c r="AB60" s="19"/>
      <c r="AC60" s="19"/>
      <c r="AD60" s="19"/>
      <c r="AE60" s="19"/>
      <c r="AF60" s="1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5" customFormat="1" ht="12.75">
      <c r="A61" s="1">
        <v>16</v>
      </c>
      <c r="B61" s="12" t="s">
        <v>62</v>
      </c>
      <c r="C61" s="12" t="s">
        <v>42</v>
      </c>
      <c r="D61" s="12">
        <v>87</v>
      </c>
      <c r="E61" s="12">
        <v>124</v>
      </c>
      <c r="F61" s="12">
        <v>127</v>
      </c>
      <c r="G61" s="12">
        <v>126</v>
      </c>
      <c r="H61" s="12">
        <v>103</v>
      </c>
      <c r="I61" s="12">
        <v>99</v>
      </c>
      <c r="J61" s="12">
        <v>666</v>
      </c>
      <c r="K61" s="12"/>
      <c r="L61" s="12"/>
      <c r="M61" s="31">
        <v>666</v>
      </c>
      <c r="N61" s="26">
        <f t="shared" si="7"/>
        <v>111</v>
      </c>
      <c r="O61" s="14">
        <v>16</v>
      </c>
      <c r="P61" s="1"/>
      <c r="Q61" s="1"/>
      <c r="R61" s="11"/>
      <c r="S61" s="11"/>
      <c r="T61" s="11"/>
      <c r="U61" s="11"/>
      <c r="V61" s="11"/>
      <c r="W61" s="11"/>
      <c r="X61" s="11"/>
      <c r="Y61" s="11"/>
      <c r="Z61" s="11"/>
      <c r="AA61" s="19"/>
      <c r="AB61" s="19"/>
      <c r="AC61" s="19"/>
      <c r="AD61" s="19"/>
      <c r="AE61" s="19"/>
      <c r="AF61" s="1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5" customFormat="1" ht="12.75">
      <c r="A62" s="1">
        <v>17</v>
      </c>
      <c r="B62" s="12" t="s">
        <v>63</v>
      </c>
      <c r="C62" s="12" t="s">
        <v>42</v>
      </c>
      <c r="D62" s="12">
        <v>74</v>
      </c>
      <c r="E62" s="12">
        <v>97</v>
      </c>
      <c r="F62" s="12">
        <v>137</v>
      </c>
      <c r="G62" s="12">
        <v>111</v>
      </c>
      <c r="H62" s="12">
        <v>140</v>
      </c>
      <c r="I62" s="12">
        <v>102</v>
      </c>
      <c r="J62" s="12">
        <v>661</v>
      </c>
      <c r="K62" s="12"/>
      <c r="L62" s="12"/>
      <c r="M62" s="31">
        <v>661</v>
      </c>
      <c r="N62" s="26">
        <f t="shared" si="7"/>
        <v>110.16666666666667</v>
      </c>
      <c r="O62" s="14">
        <v>17</v>
      </c>
      <c r="P62" s="1"/>
      <c r="Q62" s="1"/>
      <c r="R62" s="11"/>
      <c r="S62" s="11"/>
      <c r="T62" s="11"/>
      <c r="U62" s="11"/>
      <c r="V62" s="11"/>
      <c r="W62" s="11"/>
      <c r="X62" s="11"/>
      <c r="Y62" s="11"/>
      <c r="Z62" s="11"/>
      <c r="AA62" s="19"/>
      <c r="AB62" s="19"/>
      <c r="AC62" s="19"/>
      <c r="AD62" s="19"/>
      <c r="AE62" s="19"/>
      <c r="AF62" s="1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5" customFormat="1" ht="12.75">
      <c r="A63" s="1">
        <v>18</v>
      </c>
      <c r="B63" s="12" t="s">
        <v>64</v>
      </c>
      <c r="C63" s="12" t="s">
        <v>42</v>
      </c>
      <c r="D63" s="12">
        <v>79</v>
      </c>
      <c r="E63" s="12">
        <v>85</v>
      </c>
      <c r="F63" s="12">
        <v>122</v>
      </c>
      <c r="G63" s="12">
        <v>102</v>
      </c>
      <c r="H63" s="12">
        <v>125</v>
      </c>
      <c r="I63" s="12">
        <v>101</v>
      </c>
      <c r="J63" s="12">
        <v>614</v>
      </c>
      <c r="K63" s="12"/>
      <c r="L63" s="12"/>
      <c r="M63" s="12">
        <v>614</v>
      </c>
      <c r="N63" s="26">
        <f t="shared" si="7"/>
        <v>102.33333333333333</v>
      </c>
      <c r="O63" s="14">
        <v>18</v>
      </c>
      <c r="P63" s="1"/>
      <c r="Q63" s="1"/>
      <c r="R63" s="11"/>
      <c r="S63" s="11"/>
      <c r="T63" s="11"/>
      <c r="U63" s="11"/>
      <c r="V63" s="11"/>
      <c r="W63" s="11"/>
      <c r="X63" s="11"/>
      <c r="Y63" s="11"/>
      <c r="Z63" s="11"/>
      <c r="AA63" s="19"/>
      <c r="AB63" s="19"/>
      <c r="AC63" s="19"/>
      <c r="AD63" s="19"/>
      <c r="AE63" s="19"/>
      <c r="AF63" s="1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5" customFormat="1" ht="12.75">
      <c r="A64" s="1">
        <v>19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6">
        <f t="shared" si="7"/>
        <v>0</v>
      </c>
      <c r="O64" s="14">
        <v>19</v>
      </c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1"/>
      <c r="AA64" s="19"/>
      <c r="AB64" s="19"/>
      <c r="AC64" s="19"/>
      <c r="AD64" s="19"/>
      <c r="AE64" s="19"/>
      <c r="AF64" s="1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5" customFormat="1" ht="12.75">
      <c r="A65" s="1">
        <v>20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6">
        <f t="shared" si="7"/>
        <v>0</v>
      </c>
      <c r="O65" s="14">
        <v>20</v>
      </c>
      <c r="P65" s="1"/>
      <c r="Q65" s="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5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9"/>
      <c r="O66" s="2"/>
      <c r="P66" s="1"/>
      <c r="Q66" s="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5" customFormat="1" ht="12.75">
      <c r="A67" s="1"/>
      <c r="B67" s="7" t="s">
        <v>65</v>
      </c>
      <c r="C67" s="7"/>
      <c r="D67" s="7"/>
      <c r="E67" s="7"/>
      <c r="F67" s="7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5" customFormat="1" ht="12.75">
      <c r="A68" s="1"/>
      <c r="B68" s="7"/>
      <c r="C68" s="7"/>
      <c r="D68" s="7"/>
      <c r="E68" s="7"/>
      <c r="F68" s="7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1"/>
      <c r="S68" s="11"/>
      <c r="T68" s="11" t="s">
        <v>66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5" customFormat="1" ht="12.75">
      <c r="A69" s="1">
        <v>1</v>
      </c>
      <c r="B69" s="12" t="s">
        <v>67</v>
      </c>
      <c r="C69" s="12" t="s">
        <v>66</v>
      </c>
      <c r="D69" s="12">
        <v>116</v>
      </c>
      <c r="E69" s="12">
        <v>143</v>
      </c>
      <c r="F69" s="12">
        <v>134</v>
      </c>
      <c r="G69" s="12">
        <v>130</v>
      </c>
      <c r="H69" s="12">
        <v>132</v>
      </c>
      <c r="I69" s="12">
        <v>121</v>
      </c>
      <c r="J69" s="12">
        <v>776</v>
      </c>
      <c r="K69" s="13"/>
      <c r="L69" s="12"/>
      <c r="M69" s="12">
        <f>D69+E69+F69+G69+H69+I69</f>
        <v>776</v>
      </c>
      <c r="N69" s="26">
        <f>M69/6</f>
        <v>129.33333333333334</v>
      </c>
      <c r="O69" s="14">
        <v>1</v>
      </c>
      <c r="P69" s="1"/>
      <c r="Q69" s="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5" customFormat="1" ht="12.75">
      <c r="A70" s="1">
        <v>2</v>
      </c>
      <c r="B70" s="12" t="s">
        <v>68</v>
      </c>
      <c r="C70" s="12" t="s">
        <v>66</v>
      </c>
      <c r="D70" s="12">
        <v>100</v>
      </c>
      <c r="E70" s="12">
        <v>141</v>
      </c>
      <c r="F70" s="12">
        <v>121</v>
      </c>
      <c r="G70" s="12">
        <v>147</v>
      </c>
      <c r="H70" s="12">
        <v>148</v>
      </c>
      <c r="I70" s="12">
        <v>99</v>
      </c>
      <c r="J70" s="12">
        <v>756</v>
      </c>
      <c r="K70" s="13"/>
      <c r="L70" s="12"/>
      <c r="M70" s="12">
        <f aca="true" t="shared" si="8" ref="M70:M83">D70+E70+F70+G70+H70+I70</f>
        <v>756</v>
      </c>
      <c r="N70" s="26">
        <f aca="true" t="shared" si="9" ref="N70:N83">M70/6</f>
        <v>126</v>
      </c>
      <c r="O70" s="14">
        <v>2</v>
      </c>
      <c r="P70" s="1"/>
      <c r="Q70" s="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5" customFormat="1" ht="12.75">
      <c r="A71" s="1">
        <v>3</v>
      </c>
      <c r="B71" s="12" t="s">
        <v>69</v>
      </c>
      <c r="C71" s="12" t="s">
        <v>66</v>
      </c>
      <c r="D71" s="12">
        <v>130</v>
      </c>
      <c r="E71" s="12">
        <v>90</v>
      </c>
      <c r="F71" s="12">
        <v>139</v>
      </c>
      <c r="G71" s="12">
        <v>121</v>
      </c>
      <c r="H71" s="12">
        <v>146</v>
      </c>
      <c r="I71" s="12">
        <v>116</v>
      </c>
      <c r="J71" s="12">
        <v>742</v>
      </c>
      <c r="K71" s="13"/>
      <c r="L71" s="12"/>
      <c r="M71" s="12">
        <f t="shared" si="8"/>
        <v>742</v>
      </c>
      <c r="N71" s="26">
        <f t="shared" si="9"/>
        <v>123.66666666666667</v>
      </c>
      <c r="O71" s="14">
        <v>3</v>
      </c>
      <c r="P71" s="1"/>
      <c r="Q71" s="1"/>
      <c r="R71" s="11" t="s">
        <v>22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5" customFormat="1" ht="13.5" customHeight="1">
      <c r="A72" s="1">
        <v>4</v>
      </c>
      <c r="B72" s="12" t="s">
        <v>70</v>
      </c>
      <c r="C72" s="12" t="s">
        <v>66</v>
      </c>
      <c r="D72" s="12">
        <v>114</v>
      </c>
      <c r="E72" s="12">
        <v>111</v>
      </c>
      <c r="F72" s="12">
        <v>132</v>
      </c>
      <c r="G72" s="12">
        <v>132</v>
      </c>
      <c r="H72" s="12">
        <v>118</v>
      </c>
      <c r="I72" s="12">
        <v>114</v>
      </c>
      <c r="J72" s="12">
        <v>721</v>
      </c>
      <c r="K72" s="13"/>
      <c r="L72" s="12"/>
      <c r="M72" s="12">
        <f t="shared" si="8"/>
        <v>721</v>
      </c>
      <c r="N72" s="26">
        <f t="shared" si="9"/>
        <v>120.16666666666667</v>
      </c>
      <c r="O72" s="14">
        <v>4</v>
      </c>
      <c r="P72" s="1"/>
      <c r="Q72" s="1"/>
      <c r="R72" s="11"/>
      <c r="S72" s="20" t="s">
        <v>71</v>
      </c>
      <c r="T72" s="20"/>
      <c r="U72" s="20"/>
      <c r="V72" s="20"/>
      <c r="W72" s="20">
        <v>110</v>
      </c>
      <c r="X72" s="27" t="s">
        <v>14</v>
      </c>
      <c r="Y72" s="11"/>
      <c r="Z72" s="11"/>
      <c r="AA72" s="17" t="s">
        <v>72</v>
      </c>
      <c r="AB72" s="17"/>
      <c r="AC72" s="17"/>
      <c r="AD72" s="17"/>
      <c r="AE72" s="17">
        <v>145</v>
      </c>
      <c r="AF72" s="1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5" customFormat="1" ht="12.75">
      <c r="A73" s="1">
        <v>5</v>
      </c>
      <c r="B73" s="12" t="s">
        <v>73</v>
      </c>
      <c r="C73" s="12" t="s">
        <v>74</v>
      </c>
      <c r="D73" s="12">
        <v>145</v>
      </c>
      <c r="E73" s="12">
        <v>96</v>
      </c>
      <c r="F73" s="12">
        <v>122</v>
      </c>
      <c r="G73" s="12">
        <v>112</v>
      </c>
      <c r="H73" s="12">
        <v>131</v>
      </c>
      <c r="I73" s="12">
        <v>115</v>
      </c>
      <c r="J73" s="12">
        <v>721</v>
      </c>
      <c r="K73" s="13"/>
      <c r="L73" s="12"/>
      <c r="M73" s="12">
        <f t="shared" si="8"/>
        <v>721</v>
      </c>
      <c r="N73" s="26">
        <f t="shared" si="9"/>
        <v>120.16666666666667</v>
      </c>
      <c r="O73" s="14">
        <v>5</v>
      </c>
      <c r="P73" s="1"/>
      <c r="Q73" s="1"/>
      <c r="R73" s="11"/>
      <c r="S73" s="19"/>
      <c r="T73" s="19"/>
      <c r="U73" s="19"/>
      <c r="V73" s="19"/>
      <c r="W73" s="19"/>
      <c r="X73" s="27"/>
      <c r="Y73" s="11"/>
      <c r="Z73" s="11"/>
      <c r="AA73" s="19"/>
      <c r="AB73" s="19"/>
      <c r="AC73" s="19"/>
      <c r="AD73" s="19"/>
      <c r="AE73" s="19"/>
      <c r="AF73" s="1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5" customFormat="1" ht="13.5" customHeight="1">
      <c r="A74" s="1">
        <v>6</v>
      </c>
      <c r="B74" s="12" t="s">
        <v>75</v>
      </c>
      <c r="C74" s="12" t="s">
        <v>66</v>
      </c>
      <c r="D74" s="12">
        <v>99</v>
      </c>
      <c r="E74" s="12">
        <v>111</v>
      </c>
      <c r="F74" s="12">
        <v>106</v>
      </c>
      <c r="G74" s="12">
        <v>118</v>
      </c>
      <c r="H74" s="12">
        <v>143</v>
      </c>
      <c r="I74" s="12">
        <v>126</v>
      </c>
      <c r="J74" s="12">
        <v>703</v>
      </c>
      <c r="K74" s="13"/>
      <c r="L74" s="12"/>
      <c r="M74" s="12">
        <f t="shared" si="8"/>
        <v>703</v>
      </c>
      <c r="N74" s="26">
        <f t="shared" si="9"/>
        <v>117.16666666666667</v>
      </c>
      <c r="O74" s="14">
        <v>6</v>
      </c>
      <c r="P74" s="1"/>
      <c r="Q74" s="1"/>
      <c r="R74" s="11"/>
      <c r="S74" s="17" t="s">
        <v>72</v>
      </c>
      <c r="T74" s="17"/>
      <c r="U74" s="17"/>
      <c r="V74" s="17"/>
      <c r="W74" s="17">
        <v>133</v>
      </c>
      <c r="X74" s="27" t="s">
        <v>14</v>
      </c>
      <c r="Y74" s="11"/>
      <c r="Z74" s="11"/>
      <c r="AA74" s="20" t="s">
        <v>76</v>
      </c>
      <c r="AB74" s="20"/>
      <c r="AC74" s="20"/>
      <c r="AD74" s="20"/>
      <c r="AE74" s="20">
        <v>106</v>
      </c>
      <c r="AF74" s="1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5" customFormat="1" ht="12.75">
      <c r="A75" s="1">
        <v>7</v>
      </c>
      <c r="B75" s="12" t="s">
        <v>77</v>
      </c>
      <c r="C75" s="12" t="s">
        <v>66</v>
      </c>
      <c r="D75" s="12">
        <v>124</v>
      </c>
      <c r="E75" s="12">
        <v>101</v>
      </c>
      <c r="F75" s="12">
        <v>123</v>
      </c>
      <c r="G75" s="12">
        <v>115</v>
      </c>
      <c r="H75" s="12">
        <v>126</v>
      </c>
      <c r="I75" s="12">
        <v>96</v>
      </c>
      <c r="J75" s="12">
        <v>685</v>
      </c>
      <c r="K75" s="13"/>
      <c r="L75" s="12"/>
      <c r="M75" s="12">
        <f t="shared" si="8"/>
        <v>685</v>
      </c>
      <c r="N75" s="26">
        <f t="shared" si="9"/>
        <v>114.16666666666667</v>
      </c>
      <c r="O75" s="14">
        <v>7</v>
      </c>
      <c r="P75" s="1"/>
      <c r="Q75" s="1"/>
      <c r="R75" s="11"/>
      <c r="S75" s="19"/>
      <c r="T75" s="19"/>
      <c r="U75" s="19"/>
      <c r="V75" s="19"/>
      <c r="W75" s="19"/>
      <c r="X75" s="27"/>
      <c r="Y75" s="11"/>
      <c r="Z75" s="11"/>
      <c r="AA75" s="19"/>
      <c r="AB75" s="19"/>
      <c r="AC75" s="19"/>
      <c r="AD75" s="19"/>
      <c r="AE75" s="19"/>
      <c r="AF75" s="1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5" customFormat="1" ht="13.5" customHeight="1">
      <c r="A76" s="1">
        <v>8</v>
      </c>
      <c r="B76" s="12" t="s">
        <v>78</v>
      </c>
      <c r="C76" s="12" t="s">
        <v>66</v>
      </c>
      <c r="D76" s="12">
        <v>92</v>
      </c>
      <c r="E76" s="12">
        <v>99</v>
      </c>
      <c r="F76" s="12">
        <v>115</v>
      </c>
      <c r="G76" s="12">
        <v>110</v>
      </c>
      <c r="H76" s="12">
        <v>138</v>
      </c>
      <c r="I76" s="12">
        <v>121</v>
      </c>
      <c r="J76" s="12">
        <v>675</v>
      </c>
      <c r="K76" s="13"/>
      <c r="L76" s="12"/>
      <c r="M76" s="12">
        <f t="shared" si="8"/>
        <v>675</v>
      </c>
      <c r="N76" s="26">
        <f t="shared" si="9"/>
        <v>112.5</v>
      </c>
      <c r="O76" s="14">
        <v>8</v>
      </c>
      <c r="P76" s="1"/>
      <c r="Q76" s="1"/>
      <c r="R76" s="11"/>
      <c r="S76" s="20" t="s">
        <v>72</v>
      </c>
      <c r="T76" s="20"/>
      <c r="U76" s="20"/>
      <c r="V76" s="20"/>
      <c r="W76" s="20">
        <v>107</v>
      </c>
      <c r="X76" s="27" t="s">
        <v>14</v>
      </c>
      <c r="Y76" s="11"/>
      <c r="Z76" s="11"/>
      <c r="AA76" s="17" t="s">
        <v>79</v>
      </c>
      <c r="AB76" s="17"/>
      <c r="AC76" s="17"/>
      <c r="AD76" s="17"/>
      <c r="AE76" s="17">
        <v>119</v>
      </c>
      <c r="AF76" s="1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5" customFormat="1" ht="12.75">
      <c r="A77" s="1">
        <v>9</v>
      </c>
      <c r="B77" s="12" t="s">
        <v>80</v>
      </c>
      <c r="C77" s="12" t="s">
        <v>66</v>
      </c>
      <c r="D77" s="12">
        <v>133</v>
      </c>
      <c r="E77" s="12">
        <v>111</v>
      </c>
      <c r="F77" s="12">
        <v>95</v>
      </c>
      <c r="G77" s="12">
        <v>109</v>
      </c>
      <c r="H77" s="12">
        <v>124</v>
      </c>
      <c r="I77" s="12">
        <v>101</v>
      </c>
      <c r="J77" s="12">
        <v>673</v>
      </c>
      <c r="K77" s="13"/>
      <c r="L77" s="12"/>
      <c r="M77" s="12">
        <f t="shared" si="8"/>
        <v>673</v>
      </c>
      <c r="N77" s="26">
        <f t="shared" si="9"/>
        <v>112.16666666666667</v>
      </c>
      <c r="O77" s="14">
        <v>9</v>
      </c>
      <c r="P77" s="1"/>
      <c r="Q77" s="1"/>
      <c r="R77" s="11"/>
      <c r="S77" s="19"/>
      <c r="T77" s="19"/>
      <c r="U77" s="19"/>
      <c r="V77" s="19"/>
      <c r="W77" s="19"/>
      <c r="X77" s="11"/>
      <c r="Y77" s="11"/>
      <c r="Z77" s="11"/>
      <c r="AA77" s="19"/>
      <c r="AB77" s="19"/>
      <c r="AC77" s="19"/>
      <c r="AD77" s="19"/>
      <c r="AE77" s="19"/>
      <c r="AF77" s="1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5" customFormat="1" ht="12.75">
      <c r="A78" s="1">
        <v>10</v>
      </c>
      <c r="B78" s="12" t="s">
        <v>81</v>
      </c>
      <c r="C78" s="12" t="s">
        <v>66</v>
      </c>
      <c r="D78" s="12">
        <v>106</v>
      </c>
      <c r="E78" s="12">
        <v>98</v>
      </c>
      <c r="F78" s="12">
        <v>99</v>
      </c>
      <c r="G78" s="12">
        <v>117</v>
      </c>
      <c r="H78" s="12">
        <v>102</v>
      </c>
      <c r="I78" s="12">
        <v>117</v>
      </c>
      <c r="J78" s="12">
        <v>639</v>
      </c>
      <c r="K78" s="13"/>
      <c r="L78" s="12"/>
      <c r="M78" s="12">
        <f t="shared" si="8"/>
        <v>639</v>
      </c>
      <c r="N78" s="26">
        <f t="shared" si="9"/>
        <v>106.5</v>
      </c>
      <c r="O78" s="14">
        <v>10</v>
      </c>
      <c r="P78" s="1"/>
      <c r="Q78" s="1"/>
      <c r="R78" s="11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1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5" customFormat="1" ht="12.75">
      <c r="A79" s="1">
        <v>11</v>
      </c>
      <c r="B79" s="12" t="s">
        <v>82</v>
      </c>
      <c r="C79" s="12" t="s">
        <v>66</v>
      </c>
      <c r="D79" s="12">
        <v>107</v>
      </c>
      <c r="E79" s="12">
        <v>114</v>
      </c>
      <c r="F79" s="12">
        <v>84</v>
      </c>
      <c r="G79" s="12">
        <v>97</v>
      </c>
      <c r="H79" s="12">
        <v>99</v>
      </c>
      <c r="I79" s="12">
        <v>120</v>
      </c>
      <c r="J79" s="12">
        <v>621</v>
      </c>
      <c r="K79" s="13"/>
      <c r="L79" s="12"/>
      <c r="M79" s="12">
        <f t="shared" si="8"/>
        <v>621</v>
      </c>
      <c r="N79" s="26">
        <f t="shared" si="9"/>
        <v>103.5</v>
      </c>
      <c r="O79" s="14">
        <v>11</v>
      </c>
      <c r="P79" s="1"/>
      <c r="Q79" s="30"/>
      <c r="R79" s="11" t="s">
        <v>22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1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5" customFormat="1" ht="12.75">
      <c r="A80" s="1">
        <v>12</v>
      </c>
      <c r="B80" s="12" t="s">
        <v>83</v>
      </c>
      <c r="C80" s="12" t="s">
        <v>66</v>
      </c>
      <c r="D80" s="12">
        <v>99</v>
      </c>
      <c r="E80" s="12">
        <v>99</v>
      </c>
      <c r="F80" s="12">
        <v>81</v>
      </c>
      <c r="G80" s="12">
        <v>94</v>
      </c>
      <c r="H80" s="12">
        <v>93</v>
      </c>
      <c r="I80" s="12">
        <v>121</v>
      </c>
      <c r="J80" s="12">
        <v>587</v>
      </c>
      <c r="K80" s="13"/>
      <c r="L80" s="12"/>
      <c r="M80" s="12">
        <f t="shared" si="8"/>
        <v>587</v>
      </c>
      <c r="N80" s="26">
        <f t="shared" si="9"/>
        <v>97.83333333333333</v>
      </c>
      <c r="O80" s="14">
        <v>12</v>
      </c>
      <c r="P80" s="1"/>
      <c r="Q80" s="1"/>
      <c r="R80" s="11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1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5" customFormat="1" ht="12.75">
      <c r="A81" s="1">
        <v>13</v>
      </c>
      <c r="B81" s="12" t="s">
        <v>84</v>
      </c>
      <c r="C81" s="12" t="s">
        <v>66</v>
      </c>
      <c r="D81" s="12">
        <v>110</v>
      </c>
      <c r="E81" s="12">
        <v>90</v>
      </c>
      <c r="F81" s="12">
        <v>107</v>
      </c>
      <c r="G81" s="12">
        <v>76</v>
      </c>
      <c r="H81" s="12">
        <v>100</v>
      </c>
      <c r="I81" s="12">
        <v>101</v>
      </c>
      <c r="J81" s="12">
        <v>584</v>
      </c>
      <c r="K81" s="13"/>
      <c r="L81" s="12"/>
      <c r="M81" s="12">
        <f t="shared" si="8"/>
        <v>584</v>
      </c>
      <c r="N81" s="26">
        <f t="shared" si="9"/>
        <v>97.33333333333333</v>
      </c>
      <c r="O81" s="14">
        <v>13</v>
      </c>
      <c r="P81" s="1"/>
      <c r="Q81" s="1"/>
      <c r="R81" s="11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1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5" customFormat="1" ht="12.75">
      <c r="A82" s="1">
        <v>14</v>
      </c>
      <c r="B82" s="12" t="s">
        <v>85</v>
      </c>
      <c r="C82" s="12" t="s">
        <v>66</v>
      </c>
      <c r="D82" s="12">
        <v>83</v>
      </c>
      <c r="E82" s="12">
        <v>79</v>
      </c>
      <c r="F82" s="12">
        <v>112</v>
      </c>
      <c r="G82" s="12">
        <v>95</v>
      </c>
      <c r="H82" s="12">
        <v>98</v>
      </c>
      <c r="I82" s="12">
        <v>102</v>
      </c>
      <c r="J82" s="12">
        <v>569</v>
      </c>
      <c r="K82" s="13"/>
      <c r="L82" s="12"/>
      <c r="M82" s="12">
        <f t="shared" si="8"/>
        <v>569</v>
      </c>
      <c r="N82" s="26">
        <f t="shared" si="9"/>
        <v>94.83333333333333</v>
      </c>
      <c r="O82" s="14">
        <v>14</v>
      </c>
      <c r="P82" s="1"/>
      <c r="Q82" s="1"/>
      <c r="R82" s="11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1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5" customFormat="1" ht="12.75">
      <c r="A83" s="1">
        <v>15</v>
      </c>
      <c r="B83" s="12" t="s">
        <v>86</v>
      </c>
      <c r="C83" s="12" t="s">
        <v>66</v>
      </c>
      <c r="D83" s="12">
        <v>100</v>
      </c>
      <c r="E83" s="12">
        <v>84</v>
      </c>
      <c r="F83" s="12">
        <v>72</v>
      </c>
      <c r="G83" s="12">
        <v>105</v>
      </c>
      <c r="H83" s="12">
        <v>69</v>
      </c>
      <c r="I83" s="12">
        <v>102</v>
      </c>
      <c r="J83" s="12">
        <v>532</v>
      </c>
      <c r="K83" s="13"/>
      <c r="L83" s="12"/>
      <c r="M83" s="12">
        <f t="shared" si="8"/>
        <v>532</v>
      </c>
      <c r="N83" s="26">
        <f t="shared" si="9"/>
        <v>88.66666666666667</v>
      </c>
      <c r="O83" s="14">
        <v>15</v>
      </c>
      <c r="P83" s="1"/>
      <c r="Q83" s="1"/>
      <c r="R83" s="11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1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5" customFormat="1" ht="12.75">
      <c r="A84" s="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31"/>
      <c r="N84" s="1"/>
      <c r="O84" s="2"/>
      <c r="P84" s="1"/>
      <c r="Q84" s="1"/>
      <c r="R84" s="11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1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5" customFormat="1" ht="12.75">
      <c r="A85" s="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31"/>
      <c r="N85" s="1"/>
      <c r="O85" s="2"/>
      <c r="P85" s="1"/>
      <c r="Q85" s="1"/>
      <c r="R85" s="11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1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5" customFormat="1" ht="12.75">
      <c r="A86" s="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"/>
      <c r="O86" s="2"/>
      <c r="P86" s="1"/>
      <c r="Q86" s="1"/>
      <c r="R86" s="11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1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5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1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1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5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1" t="s">
        <v>7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1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5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1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1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5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1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5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1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1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5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1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1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5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1"/>
      <c r="R93" s="11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1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5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1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1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5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1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1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5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1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1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5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1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1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5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1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1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5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1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1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5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1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1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5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1"/>
      <c r="Q101" s="1"/>
      <c r="R101" s="11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1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5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1"/>
      <c r="Q102" s="1"/>
      <c r="R102" s="11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1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5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1"/>
      <c r="Q103" s="1"/>
      <c r="R103" s="11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1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5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1"/>
      <c r="Q104" s="1"/>
      <c r="R104" s="11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1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5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1"/>
      <c r="Q105" s="1"/>
      <c r="R105" s="11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1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5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1"/>
      <c r="Q106" s="1"/>
      <c r="R106" s="11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1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5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1"/>
      <c r="Q107" s="1"/>
      <c r="R107" s="11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1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5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1"/>
      <c r="Q108" s="1"/>
      <c r="R108" s="11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1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5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1"/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1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5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1"/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1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5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1"/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1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</sheetData>
  <sheetProtection/>
  <mergeCells count="5">
    <mergeCell ref="B67:F68"/>
    <mergeCell ref="B4:F5"/>
    <mergeCell ref="B44:F45"/>
    <mergeCell ref="B1:O2"/>
    <mergeCell ref="B22:F23"/>
  </mergeCells>
  <conditionalFormatting sqref="M64:M65 M24:M40 M69:M83">
    <cfRule type="cellIs" priority="1" dxfId="0" operator="greaterThanOrEqual" stopIfTrue="1">
      <formula>200</formula>
    </cfRule>
  </conditionalFormatting>
  <conditionalFormatting sqref="M63">
    <cfRule type="cellIs" priority="2" dxfId="1" operator="greaterThanOrEqual" stopIfTrue="1">
      <formula>200</formula>
    </cfRule>
  </conditionalFormatting>
  <conditionalFormatting sqref="M86">
    <cfRule type="cellIs" priority="3" dxfId="1" operator="greaterThanOrEqual" stopIfTrue="1">
      <formula>200</formula>
    </cfRule>
  </conditionalFormatting>
  <conditionalFormatting sqref="M46:M60">
    <cfRule type="cellIs" priority="4" dxfId="0" operator="greaterThanOrEqual" stopIfTrue="1">
      <formula>200</formula>
    </cfRule>
  </conditionalFormatting>
  <printOptions/>
  <pageMargins left="0" right="0" top="0" bottom="0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cp:category/>
  <cp:version/>
  <cp:contentType/>
  <cp:contentStatus/>
</cp:coreProperties>
</file>