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ound 2" sheetId="1" r:id="rId1"/>
  </sheets>
  <definedNames>
    <definedName name="_xlnm.Print_Area" localSheetId="0">'Round 2'!$A$8:$O$85</definedName>
  </definedNames>
  <calcPr fullCalcOnLoad="1"/>
</workbook>
</file>

<file path=xl/sharedStrings.xml><?xml version="1.0" encoding="utf-8"?>
<sst xmlns="http://schemas.openxmlformats.org/spreadsheetml/2006/main" count="141" uniqueCount="110">
  <si>
    <t>GemBox.Spreadsheet 3.7 for .NET 3.0 - 4.5, Version=37.3.30.1030</t>
  </si>
  <si>
    <t>Points Awarded After First Six Games</t>
  </si>
  <si>
    <t>Knockout</t>
  </si>
  <si>
    <t>"A" Division</t>
  </si>
  <si>
    <t>Points</t>
  </si>
  <si>
    <t>Ttl 6</t>
  </si>
  <si>
    <t>Avg</t>
  </si>
  <si>
    <t xml:space="preserve">DIVISION </t>
  </si>
  <si>
    <t>A</t>
  </si>
  <si>
    <t>James Roberts</t>
  </si>
  <si>
    <t>Jordan Hart</t>
  </si>
  <si>
    <t>1ST</t>
  </si>
  <si>
    <t>JAMES ROBERT</t>
  </si>
  <si>
    <t>Thomas Cummings</t>
  </si>
  <si>
    <t>George Jagger</t>
  </si>
  <si>
    <t>V</t>
  </si>
  <si>
    <t>JAMES ROBERTS</t>
  </si>
  <si>
    <t>Callum Carver</t>
  </si>
  <si>
    <t>Kyle Crummett</t>
  </si>
  <si>
    <t>4TH</t>
  </si>
  <si>
    <t>GEORGE JAGGER</t>
  </si>
  <si>
    <t>Barrie Warren</t>
  </si>
  <si>
    <t>Tom Devey</t>
  </si>
  <si>
    <t>Connall Mair</t>
  </si>
  <si>
    <t>2ND</t>
  </si>
  <si>
    <t>JORDAN HART</t>
  </si>
  <si>
    <t>THOMAS CUMMINGS</t>
  </si>
  <si>
    <t>Chris Hutt</t>
  </si>
  <si>
    <t>Hayden Hewitt</t>
  </si>
  <si>
    <t>3RD</t>
  </si>
  <si>
    <t>"B" Division</t>
  </si>
  <si>
    <t>B</t>
  </si>
  <si>
    <t>Blake Smith</t>
  </si>
  <si>
    <t>Jem Parkinson Waters</t>
  </si>
  <si>
    <t>BLAKE SMITH</t>
  </si>
  <si>
    <t>Elizabeth Harris</t>
  </si>
  <si>
    <t>Sean Simmons</t>
  </si>
  <si>
    <t>SEAN SIMMONS</t>
  </si>
  <si>
    <t>Averyll Green</t>
  </si>
  <si>
    <t>Ryan Smith</t>
  </si>
  <si>
    <t>Ben Sykes</t>
  </si>
  <si>
    <t>Samuel Cummings</t>
  </si>
  <si>
    <t>Emily Posey</t>
  </si>
  <si>
    <t>JEM PARKINSON-WATERS</t>
  </si>
  <si>
    <t>ELIZABETH HARRIES</t>
  </si>
  <si>
    <t>Jessica Sillis</t>
  </si>
  <si>
    <t>Josh Davies</t>
  </si>
  <si>
    <t>Paige Johnson</t>
  </si>
  <si>
    <t>Hugo Gibbs</t>
  </si>
  <si>
    <t>Alex Harris</t>
  </si>
  <si>
    <t>Abigail Stanton</t>
  </si>
  <si>
    <t>William Herbert</t>
  </si>
  <si>
    <t>Kyle Watkinson</t>
  </si>
  <si>
    <t>"C" Division</t>
  </si>
  <si>
    <t>Jon Frear-Binns</t>
  </si>
  <si>
    <t>C</t>
  </si>
  <si>
    <t>Josh Davey</t>
  </si>
  <si>
    <t>Ben Marston</t>
  </si>
  <si>
    <t>JON FREAR-BINNS</t>
  </si>
  <si>
    <t>Ronnie Davey</t>
  </si>
  <si>
    <t>Callum Croad</t>
  </si>
  <si>
    <t>Sam Broadbent</t>
  </si>
  <si>
    <t>Shaun Bennett</t>
  </si>
  <si>
    <t>RONNIE DAVEY</t>
  </si>
  <si>
    <t>William Huntley</t>
  </si>
  <si>
    <t>Ellie Schofield</t>
  </si>
  <si>
    <t>Connor Ross</t>
  </si>
  <si>
    <t>JOSH DAVEY</t>
  </si>
  <si>
    <t>BEN MARSTON</t>
  </si>
  <si>
    <t>Jordan Freeman</t>
  </si>
  <si>
    <t>Abbie Cheetham</t>
  </si>
  <si>
    <t>Ellie Latham</t>
  </si>
  <si>
    <t>Ellie Long</t>
  </si>
  <si>
    <t>Will Storrie</t>
  </si>
  <si>
    <t>Abi Jagger</t>
  </si>
  <si>
    <t>Caleb Bailey</t>
  </si>
  <si>
    <t>Emily Dixon</t>
  </si>
  <si>
    <t>Frank Stewart-Thick</t>
  </si>
  <si>
    <t>Matthew Sykes</t>
  </si>
  <si>
    <t>Ella Dunphy</t>
  </si>
  <si>
    <t>Thomas Carver</t>
  </si>
  <si>
    <t>Harrison Smith</t>
  </si>
  <si>
    <t>Matthiew Williams</t>
  </si>
  <si>
    <t>"D" Division</t>
  </si>
  <si>
    <t>Frankie Russell</t>
  </si>
  <si>
    <t>D</t>
  </si>
  <si>
    <t>Ciara Ferrigan</t>
  </si>
  <si>
    <t>Harry Bryant</t>
  </si>
  <si>
    <t>FRANKIE RUSSELL</t>
  </si>
  <si>
    <t>Lexi Haddock</t>
  </si>
  <si>
    <t>Grace Hannah Thomis</t>
  </si>
  <si>
    <t>Billy Rumin</t>
  </si>
  <si>
    <t>Connor Lowe</t>
  </si>
  <si>
    <t>LEXI HADDOCK</t>
  </si>
  <si>
    <t>Leah Frear-Binns</t>
  </si>
  <si>
    <t>Ethan Quinney</t>
  </si>
  <si>
    <t>Mackenzie Stirland</t>
  </si>
  <si>
    <t>CIARA FERRIGAN</t>
  </si>
  <si>
    <t>CIARA FERRIGN</t>
  </si>
  <si>
    <t>Riley Taylor</t>
  </si>
  <si>
    <t>Alex Loughenbury</t>
  </si>
  <si>
    <t>Ben Cropper</t>
  </si>
  <si>
    <t>Joshua Durrands</t>
  </si>
  <si>
    <t>HARRY BRYANT</t>
  </si>
  <si>
    <t>Jayson Williams</t>
  </si>
  <si>
    <t>Amy Loughenbury</t>
  </si>
  <si>
    <t>Kiera Black</t>
  </si>
  <si>
    <t>Ella Geraghty</t>
  </si>
  <si>
    <t>Elizabeth Dixon</t>
  </si>
  <si>
    <t>Callum Taylor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</si>
</sst>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indexed="8"/>
      <name val="Calibri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2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F98" sqref="F98"/>
    </sheetView>
  </sheetViews>
  <sheetFormatPr defaultColWidth="8.00390625" defaultRowHeight="12.75" customHeight="1"/>
  <cols>
    <col min="1" max="1" width="6.421875" style="1" customWidth="1"/>
    <col min="2" max="2" width="21.7109375" style="1" customWidth="1"/>
    <col min="3" max="9" width="6.8515625" style="1" customWidth="1"/>
    <col min="10" max="14" width="9.140625" style="2" customWidth="1"/>
    <col min="15" max="256" width="9.140625" style="1" customWidth="1"/>
  </cols>
  <sheetData>
    <row r="1" spans="1:256" s="3" customFormat="1" ht="12.7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23.25" customHeight="1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23.2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5" t="s">
        <v>2</v>
      </c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2.7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1"/>
      <c r="P4" s="1"/>
      <c r="Q4" s="1"/>
      <c r="R4" s="5"/>
      <c r="S4" s="5"/>
      <c r="T4" s="5"/>
      <c r="U4" s="5"/>
      <c r="V4" s="5"/>
      <c r="W4" s="5"/>
      <c r="X4" s="5"/>
      <c r="Y4" s="5"/>
      <c r="Z4" s="5"/>
      <c r="AA4" s="5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2.75">
      <c r="A5" s="1"/>
      <c r="B5" s="6" t="s">
        <v>3</v>
      </c>
      <c r="C5" s="6"/>
      <c r="D5" s="6"/>
      <c r="E5" s="1"/>
      <c r="F5" s="1"/>
      <c r="G5" s="1"/>
      <c r="H5" s="1"/>
      <c r="I5" s="1"/>
      <c r="J5" s="2"/>
      <c r="K5" s="2"/>
      <c r="L5" s="2"/>
      <c r="M5" s="2"/>
      <c r="N5" s="2"/>
      <c r="O5" s="1" t="s">
        <v>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2.75">
      <c r="A6" s="1"/>
      <c r="B6" s="6"/>
      <c r="C6" s="6"/>
      <c r="D6" s="6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21" customHeight="1">
      <c r="A7" s="1"/>
      <c r="B7" s="6"/>
      <c r="C7" s="6">
        <v>1</v>
      </c>
      <c r="D7" s="6">
        <v>2</v>
      </c>
      <c r="E7" s="1">
        <v>3</v>
      </c>
      <c r="F7" s="1">
        <v>4</v>
      </c>
      <c r="G7" s="1">
        <v>5</v>
      </c>
      <c r="H7" s="1">
        <v>6</v>
      </c>
      <c r="I7" s="1" t="s">
        <v>5</v>
      </c>
      <c r="J7" s="2" t="s">
        <v>6</v>
      </c>
      <c r="K7" s="2"/>
      <c r="L7" s="2"/>
      <c r="M7" s="2"/>
      <c r="N7" s="2"/>
      <c r="O7" s="1"/>
      <c r="P7" s="1"/>
      <c r="Q7" s="7" t="s">
        <v>7</v>
      </c>
      <c r="R7" s="7" t="s">
        <v>8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" customFormat="1" ht="12.75">
      <c r="A8" s="1">
        <v>1</v>
      </c>
      <c r="B8" s="8" t="s">
        <v>9</v>
      </c>
      <c r="C8" s="8">
        <v>207</v>
      </c>
      <c r="D8" s="8">
        <v>216</v>
      </c>
      <c r="E8" s="8">
        <v>255</v>
      </c>
      <c r="F8" s="8">
        <v>188</v>
      </c>
      <c r="G8" s="8">
        <v>300</v>
      </c>
      <c r="H8" s="8">
        <v>213</v>
      </c>
      <c r="I8" s="8">
        <v>1379</v>
      </c>
      <c r="J8" s="9">
        <f aca="true" t="shared" si="0" ref="J8:J21">I8/6</f>
        <v>229.83333333333334</v>
      </c>
      <c r="K8" s="9"/>
      <c r="L8" s="9"/>
      <c r="M8" s="9"/>
      <c r="N8" s="9"/>
      <c r="O8" s="1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">
        <v>2</v>
      </c>
      <c r="B9" s="8" t="s">
        <v>10</v>
      </c>
      <c r="C9" s="8">
        <v>201</v>
      </c>
      <c r="D9" s="8">
        <v>221</v>
      </c>
      <c r="E9" s="8">
        <v>215</v>
      </c>
      <c r="F9" s="8">
        <v>171</v>
      </c>
      <c r="G9" s="8">
        <v>225</v>
      </c>
      <c r="H9" s="8">
        <v>259</v>
      </c>
      <c r="I9" s="8">
        <v>1292</v>
      </c>
      <c r="J9" s="9">
        <f t="shared" si="0"/>
        <v>215.33333333333334</v>
      </c>
      <c r="K9" s="9"/>
      <c r="L9" s="9"/>
      <c r="M9" s="9"/>
      <c r="N9" s="9"/>
      <c r="O9" s="1">
        <v>2</v>
      </c>
      <c r="P9" s="1"/>
      <c r="Q9" s="1" t="s">
        <v>11</v>
      </c>
      <c r="R9" s="10" t="s">
        <v>12</v>
      </c>
      <c r="S9" s="10"/>
      <c r="T9" s="10"/>
      <c r="U9" s="10">
        <v>192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12.75">
      <c r="A10" s="1">
        <v>3</v>
      </c>
      <c r="B10" s="8" t="s">
        <v>13</v>
      </c>
      <c r="C10" s="8">
        <v>233</v>
      </c>
      <c r="D10" s="8">
        <v>217</v>
      </c>
      <c r="E10" s="8">
        <v>171</v>
      </c>
      <c r="F10" s="8">
        <v>215</v>
      </c>
      <c r="G10" s="8">
        <v>215</v>
      </c>
      <c r="H10" s="8">
        <v>195</v>
      </c>
      <c r="I10" s="8">
        <v>1246</v>
      </c>
      <c r="J10" s="9">
        <f t="shared" si="0"/>
        <v>207.66666666666666</v>
      </c>
      <c r="K10" s="9"/>
      <c r="L10" s="9"/>
      <c r="M10" s="9"/>
      <c r="N10" s="9"/>
      <c r="O10" s="1">
        <v>3</v>
      </c>
      <c r="P10" s="1"/>
      <c r="Q10" s="1"/>
      <c r="R10" s="1"/>
      <c r="S10" s="1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2.75">
      <c r="A11" s="1">
        <v>4</v>
      </c>
      <c r="B11" s="8" t="s">
        <v>14</v>
      </c>
      <c r="C11" s="8">
        <v>178</v>
      </c>
      <c r="D11" s="8">
        <v>224</v>
      </c>
      <c r="E11" s="8">
        <v>207</v>
      </c>
      <c r="F11" s="8">
        <v>222</v>
      </c>
      <c r="G11" s="8">
        <v>194</v>
      </c>
      <c r="H11" s="8">
        <v>213</v>
      </c>
      <c r="I11" s="8">
        <v>1238</v>
      </c>
      <c r="J11" s="9">
        <f t="shared" si="0"/>
        <v>206.33333333333334</v>
      </c>
      <c r="K11" s="9"/>
      <c r="L11" s="9"/>
      <c r="M11" s="9"/>
      <c r="N11" s="9"/>
      <c r="O11" s="1">
        <v>4</v>
      </c>
      <c r="P11" s="1"/>
      <c r="Q11" s="1" t="s">
        <v>15</v>
      </c>
      <c r="R11" s="1"/>
      <c r="S11" s="1"/>
      <c r="T11" s="1"/>
      <c r="U11" s="10"/>
      <c r="V11" s="1"/>
      <c r="W11" s="10" t="s">
        <v>16</v>
      </c>
      <c r="X11" s="10"/>
      <c r="Y11" s="10"/>
      <c r="Z11" s="10">
        <v>227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12.75">
      <c r="A12" s="1">
        <v>5</v>
      </c>
      <c r="B12" s="8" t="s">
        <v>17</v>
      </c>
      <c r="C12" s="8">
        <v>175</v>
      </c>
      <c r="D12" s="8">
        <v>174</v>
      </c>
      <c r="E12" s="8">
        <v>201</v>
      </c>
      <c r="F12" s="8">
        <v>225</v>
      </c>
      <c r="G12" s="8">
        <v>224</v>
      </c>
      <c r="H12" s="8">
        <v>182</v>
      </c>
      <c r="I12" s="8">
        <v>1181</v>
      </c>
      <c r="J12" s="9">
        <f t="shared" si="0"/>
        <v>196.83333333333334</v>
      </c>
      <c r="K12" s="9"/>
      <c r="L12" s="9"/>
      <c r="M12" s="9"/>
      <c r="N12" s="9"/>
      <c r="O12" s="1">
        <v>5</v>
      </c>
      <c r="P12" s="1"/>
      <c r="Q12" s="1"/>
      <c r="R12" s="1"/>
      <c r="S12" s="1"/>
      <c r="T12" s="1"/>
      <c r="U12" s="10"/>
      <c r="V12" s="1"/>
      <c r="W12" s="10"/>
      <c r="X12" s="10"/>
      <c r="Y12" s="10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12.75">
      <c r="A13" s="1">
        <v>6</v>
      </c>
      <c r="B13" s="8" t="s">
        <v>18</v>
      </c>
      <c r="C13" s="8">
        <v>150</v>
      </c>
      <c r="D13" s="8">
        <v>165</v>
      </c>
      <c r="E13" s="8">
        <v>238</v>
      </c>
      <c r="F13" s="8">
        <v>189</v>
      </c>
      <c r="G13" s="8">
        <v>235</v>
      </c>
      <c r="H13" s="8">
        <v>195</v>
      </c>
      <c r="I13" s="8">
        <v>1172</v>
      </c>
      <c r="J13" s="9">
        <f t="shared" si="0"/>
        <v>195.33333333333334</v>
      </c>
      <c r="K13" s="9"/>
      <c r="L13" s="9"/>
      <c r="M13" s="9"/>
      <c r="N13" s="9"/>
      <c r="O13" s="1">
        <v>6</v>
      </c>
      <c r="P13" s="1"/>
      <c r="Q13" s="1" t="s">
        <v>19</v>
      </c>
      <c r="R13" s="10" t="s">
        <v>20</v>
      </c>
      <c r="S13" s="10"/>
      <c r="T13" s="10"/>
      <c r="U13" s="10">
        <v>177</v>
      </c>
      <c r="V13" s="1"/>
      <c r="W13" s="10"/>
      <c r="X13" s="10" t="s">
        <v>15</v>
      </c>
      <c r="Y13" s="10"/>
      <c r="Z13" s="10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12.75">
      <c r="A14" s="1">
        <v>7</v>
      </c>
      <c r="B14" s="8" t="s">
        <v>21</v>
      </c>
      <c r="C14" s="8">
        <v>178</v>
      </c>
      <c r="D14" s="8">
        <v>196</v>
      </c>
      <c r="E14" s="8">
        <v>181</v>
      </c>
      <c r="F14" s="8">
        <v>222</v>
      </c>
      <c r="G14" s="8">
        <v>180</v>
      </c>
      <c r="H14" s="8">
        <v>189</v>
      </c>
      <c r="I14" s="8">
        <v>1146</v>
      </c>
      <c r="J14" s="9">
        <f t="shared" si="0"/>
        <v>191</v>
      </c>
      <c r="K14" s="9"/>
      <c r="L14" s="9"/>
      <c r="M14" s="9"/>
      <c r="N14" s="9"/>
      <c r="O14" s="1">
        <v>7</v>
      </c>
      <c r="P14" s="1"/>
      <c r="Q14" s="11"/>
      <c r="R14" s="11"/>
      <c r="S14" s="11"/>
      <c r="T14" s="11"/>
      <c r="U14" s="11"/>
      <c r="V14" s="11"/>
      <c r="W14" s="10"/>
      <c r="X14" s="10"/>
      <c r="Y14" s="10"/>
      <c r="Z14" s="10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12.75">
      <c r="A15" s="1">
        <v>8</v>
      </c>
      <c r="B15" s="8" t="s">
        <v>22</v>
      </c>
      <c r="C15" s="8">
        <v>162</v>
      </c>
      <c r="D15" s="8">
        <v>234</v>
      </c>
      <c r="E15" s="8">
        <v>183</v>
      </c>
      <c r="F15" s="8">
        <v>139</v>
      </c>
      <c r="G15" s="8">
        <v>231</v>
      </c>
      <c r="H15" s="8">
        <v>152</v>
      </c>
      <c r="I15" s="8">
        <v>1101</v>
      </c>
      <c r="J15" s="9">
        <f t="shared" si="0"/>
        <v>183.5</v>
      </c>
      <c r="K15" s="9"/>
      <c r="L15" s="9"/>
      <c r="M15" s="9"/>
      <c r="N15" s="9"/>
      <c r="O15" s="1">
        <v>10</v>
      </c>
      <c r="P15" s="1"/>
      <c r="Q15" s="1"/>
      <c r="R15" s="1"/>
      <c r="S15" s="1"/>
      <c r="T15" s="1"/>
      <c r="U15" s="1"/>
      <c r="V15" s="1"/>
      <c r="W15" s="10"/>
      <c r="X15" s="10"/>
      <c r="Y15" s="10"/>
      <c r="Z15" s="1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2.75">
      <c r="A16" s="1">
        <v>9</v>
      </c>
      <c r="B16" s="8" t="s">
        <v>23</v>
      </c>
      <c r="C16" s="8">
        <v>190</v>
      </c>
      <c r="D16" s="8">
        <v>149</v>
      </c>
      <c r="E16" s="8">
        <v>186</v>
      </c>
      <c r="F16" s="8">
        <v>150</v>
      </c>
      <c r="G16" s="8">
        <v>190</v>
      </c>
      <c r="H16" s="8">
        <v>206</v>
      </c>
      <c r="I16" s="8">
        <v>1071</v>
      </c>
      <c r="J16" s="9">
        <f t="shared" si="0"/>
        <v>178.5</v>
      </c>
      <c r="K16" s="9"/>
      <c r="L16" s="9"/>
      <c r="M16" s="9"/>
      <c r="N16" s="9"/>
      <c r="O16" s="1">
        <v>11</v>
      </c>
      <c r="P16" s="1"/>
      <c r="Q16" s="1" t="s">
        <v>24</v>
      </c>
      <c r="R16" s="10" t="s">
        <v>25</v>
      </c>
      <c r="S16" s="10"/>
      <c r="T16" s="10"/>
      <c r="U16" s="10">
        <v>184</v>
      </c>
      <c r="V16" s="1"/>
      <c r="W16" s="10" t="s">
        <v>26</v>
      </c>
      <c r="X16" s="10"/>
      <c r="Y16" s="10"/>
      <c r="Z16" s="10">
        <v>186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2.75">
      <c r="A17" s="1">
        <v>10</v>
      </c>
      <c r="B17" s="8" t="s">
        <v>27</v>
      </c>
      <c r="C17" s="8">
        <v>146</v>
      </c>
      <c r="D17" s="8">
        <v>184</v>
      </c>
      <c r="E17" s="8">
        <v>192</v>
      </c>
      <c r="F17" s="8">
        <v>164</v>
      </c>
      <c r="G17" s="8">
        <v>216</v>
      </c>
      <c r="H17" s="8">
        <v>151</v>
      </c>
      <c r="I17" s="8">
        <v>1053</v>
      </c>
      <c r="J17" s="9">
        <f t="shared" si="0"/>
        <v>175.5</v>
      </c>
      <c r="K17" s="9"/>
      <c r="L17" s="9"/>
      <c r="M17" s="9"/>
      <c r="N17" s="9"/>
      <c r="O17" s="1">
        <v>12</v>
      </c>
      <c r="P17" s="1"/>
      <c r="Q17" s="1"/>
      <c r="R17" s="10"/>
      <c r="S17" s="10"/>
      <c r="T17" s="10"/>
      <c r="U17" s="1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12.75">
      <c r="A18" s="1">
        <v>11</v>
      </c>
      <c r="B18" s="8" t="s">
        <v>28</v>
      </c>
      <c r="C18" s="8">
        <v>190</v>
      </c>
      <c r="D18" s="8">
        <v>169</v>
      </c>
      <c r="E18" s="8">
        <v>175</v>
      </c>
      <c r="F18" s="8">
        <v>190</v>
      </c>
      <c r="G18" s="8">
        <v>135</v>
      </c>
      <c r="H18" s="8">
        <v>185</v>
      </c>
      <c r="I18" s="8">
        <v>1044</v>
      </c>
      <c r="J18" s="9">
        <f t="shared" si="0"/>
        <v>174</v>
      </c>
      <c r="K18" s="9"/>
      <c r="L18" s="9"/>
      <c r="M18" s="9"/>
      <c r="N18" s="9"/>
      <c r="O18" s="1">
        <v>13</v>
      </c>
      <c r="P18" s="1"/>
      <c r="Q18" s="1" t="s">
        <v>15</v>
      </c>
      <c r="R18" s="10"/>
      <c r="S18" s="10"/>
      <c r="T18" s="10"/>
      <c r="U18" s="1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12.75">
      <c r="A19" s="1">
        <v>14</v>
      </c>
      <c r="B19" s="8"/>
      <c r="C19" s="8"/>
      <c r="D19" s="8"/>
      <c r="E19" s="8"/>
      <c r="F19" s="8"/>
      <c r="G19" s="8"/>
      <c r="H19" s="8"/>
      <c r="I19" s="8"/>
      <c r="J19" s="9">
        <f t="shared" si="0"/>
        <v>0</v>
      </c>
      <c r="K19" s="9"/>
      <c r="L19" s="9"/>
      <c r="M19" s="9"/>
      <c r="N19" s="9"/>
      <c r="O19" s="1">
        <v>14</v>
      </c>
      <c r="P19" s="1"/>
      <c r="Q19" s="1"/>
      <c r="R19" s="10"/>
      <c r="S19" s="10"/>
      <c r="T19" s="10"/>
      <c r="U19" s="1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12.75">
      <c r="A20" s="1">
        <v>15</v>
      </c>
      <c r="B20" s="8"/>
      <c r="C20" s="8"/>
      <c r="D20" s="8"/>
      <c r="E20" s="8"/>
      <c r="F20" s="8"/>
      <c r="G20" s="8"/>
      <c r="H20" s="8"/>
      <c r="I20" s="8"/>
      <c r="J20" s="9">
        <f t="shared" si="0"/>
        <v>0</v>
      </c>
      <c r="K20" s="9"/>
      <c r="L20" s="9"/>
      <c r="M20" s="9"/>
      <c r="N20" s="9"/>
      <c r="O20" s="1">
        <v>15</v>
      </c>
      <c r="P20" s="1"/>
      <c r="Q20" s="1" t="s">
        <v>29</v>
      </c>
      <c r="R20" s="10" t="s">
        <v>26</v>
      </c>
      <c r="S20" s="10"/>
      <c r="T20" s="10"/>
      <c r="U20" s="10">
        <v>206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12.75">
      <c r="A21" s="1">
        <v>16</v>
      </c>
      <c r="B21" s="8"/>
      <c r="C21" s="8"/>
      <c r="D21" s="8"/>
      <c r="E21" s="8"/>
      <c r="F21" s="8"/>
      <c r="G21" s="8"/>
      <c r="H21" s="8"/>
      <c r="I21" s="8"/>
      <c r="J21" s="9">
        <f t="shared" si="0"/>
        <v>0</v>
      </c>
      <c r="K21" s="9"/>
      <c r="L21" s="9"/>
      <c r="M21" s="9"/>
      <c r="N21" s="9"/>
      <c r="O21" s="1">
        <v>16</v>
      </c>
      <c r="P21" s="1"/>
      <c r="Q21" s="11"/>
      <c r="R21" s="11"/>
      <c r="S21" s="11"/>
      <c r="T21" s="11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12.75">
      <c r="A22" s="1"/>
      <c r="B22" s="1"/>
      <c r="C22" s="1"/>
      <c r="D22" s="1"/>
      <c r="E22" s="1"/>
      <c r="F22" s="1"/>
      <c r="G22" s="1"/>
      <c r="H22" s="1"/>
      <c r="I22" s="1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12.75">
      <c r="A23" s="1"/>
      <c r="B23" s="1"/>
      <c r="C23" s="1"/>
      <c r="D23" s="1"/>
      <c r="E23" s="1"/>
      <c r="F23" s="1"/>
      <c r="G23" s="1"/>
      <c r="H23" s="1"/>
      <c r="I23" s="1"/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12.75">
      <c r="A24" s="1"/>
      <c r="B24" s="6" t="s">
        <v>30</v>
      </c>
      <c r="C24" s="6"/>
      <c r="D24" s="6"/>
      <c r="E24" s="1"/>
      <c r="F24" s="1"/>
      <c r="G24" s="1"/>
      <c r="H24" s="1"/>
      <c r="I24" s="1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13.5" customHeight="1">
      <c r="A25" s="1"/>
      <c r="B25" s="6"/>
      <c r="C25" s="6"/>
      <c r="D25" s="6"/>
      <c r="E25" s="1"/>
      <c r="F25" s="1"/>
      <c r="G25" s="1"/>
      <c r="H25" s="1"/>
      <c r="I25" s="1"/>
      <c r="J25" s="9"/>
      <c r="K25" s="9"/>
      <c r="L25" s="9"/>
      <c r="M25" s="9"/>
      <c r="N25" s="9"/>
      <c r="O25" s="1"/>
      <c r="P25" s="1"/>
      <c r="Q25" s="7" t="s">
        <v>7</v>
      </c>
      <c r="R25" s="7" t="s">
        <v>31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12.75">
      <c r="A26" s="1">
        <v>1</v>
      </c>
      <c r="B26" s="8" t="s">
        <v>32</v>
      </c>
      <c r="C26" s="8">
        <v>188</v>
      </c>
      <c r="D26" s="8">
        <v>174</v>
      </c>
      <c r="E26" s="8">
        <v>182</v>
      </c>
      <c r="F26" s="8">
        <v>181</v>
      </c>
      <c r="G26" s="8">
        <v>181</v>
      </c>
      <c r="H26" s="8">
        <v>200</v>
      </c>
      <c r="I26" s="8">
        <v>1106</v>
      </c>
      <c r="J26" s="9">
        <f aca="true" t="shared" si="1" ref="J26:J31">I26/6</f>
        <v>184.33333333333334</v>
      </c>
      <c r="K26" s="8">
        <v>139</v>
      </c>
      <c r="L26" s="8">
        <v>194</v>
      </c>
      <c r="M26" s="9">
        <v>1439</v>
      </c>
      <c r="N26" s="9">
        <f>M26/8</f>
        <v>179.875</v>
      </c>
      <c r="O26" s="1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12.75">
      <c r="A27" s="1">
        <v>2</v>
      </c>
      <c r="B27" s="8" t="s">
        <v>33</v>
      </c>
      <c r="C27" s="8">
        <v>193</v>
      </c>
      <c r="D27" s="8">
        <v>175</v>
      </c>
      <c r="E27" s="8">
        <v>204</v>
      </c>
      <c r="F27" s="8">
        <v>184</v>
      </c>
      <c r="G27" s="8">
        <v>203</v>
      </c>
      <c r="H27" s="8">
        <v>154</v>
      </c>
      <c r="I27" s="8">
        <v>1113</v>
      </c>
      <c r="J27" s="9">
        <f t="shared" si="1"/>
        <v>185.5</v>
      </c>
      <c r="K27" s="8">
        <v>144</v>
      </c>
      <c r="L27" s="8">
        <v>172</v>
      </c>
      <c r="M27" s="9">
        <v>1429</v>
      </c>
      <c r="N27" s="9">
        <f aca="true" t="shared" si="2" ref="N27:N33">M27/8</f>
        <v>178.625</v>
      </c>
      <c r="O27" s="1">
        <v>1</v>
      </c>
      <c r="P27" s="1"/>
      <c r="Q27" s="1" t="s">
        <v>11</v>
      </c>
      <c r="R27" s="10" t="s">
        <v>34</v>
      </c>
      <c r="S27" s="10"/>
      <c r="T27" s="10"/>
      <c r="U27" s="10">
        <v>161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12.75">
      <c r="A28" s="1">
        <v>3</v>
      </c>
      <c r="B28" s="8" t="s">
        <v>35</v>
      </c>
      <c r="C28" s="8">
        <v>159</v>
      </c>
      <c r="D28" s="8">
        <v>183</v>
      </c>
      <c r="E28" s="8">
        <v>188</v>
      </c>
      <c r="F28" s="8">
        <v>167</v>
      </c>
      <c r="G28" s="8">
        <v>192</v>
      </c>
      <c r="H28" s="8">
        <v>203</v>
      </c>
      <c r="I28" s="8">
        <v>1092</v>
      </c>
      <c r="J28" s="9">
        <f t="shared" si="1"/>
        <v>182</v>
      </c>
      <c r="K28" s="8">
        <v>144</v>
      </c>
      <c r="L28" s="8">
        <v>185</v>
      </c>
      <c r="M28" s="9">
        <v>1421</v>
      </c>
      <c r="N28" s="9">
        <f t="shared" si="2"/>
        <v>177.625</v>
      </c>
      <c r="O28" s="1">
        <v>4</v>
      </c>
      <c r="P28" s="1"/>
      <c r="Q28" s="1"/>
      <c r="R28" s="10"/>
      <c r="S28" s="10"/>
      <c r="T28" s="10"/>
      <c r="U28" s="1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12.75">
      <c r="A29" s="1">
        <v>4</v>
      </c>
      <c r="B29" s="8" t="s">
        <v>36</v>
      </c>
      <c r="C29" s="8">
        <v>214</v>
      </c>
      <c r="D29" s="8">
        <v>193</v>
      </c>
      <c r="E29" s="8">
        <v>180</v>
      </c>
      <c r="F29" s="8">
        <v>151</v>
      </c>
      <c r="G29" s="8">
        <v>193</v>
      </c>
      <c r="H29" s="8">
        <v>173</v>
      </c>
      <c r="I29" s="8">
        <v>1104</v>
      </c>
      <c r="J29" s="9">
        <f t="shared" si="1"/>
        <v>184</v>
      </c>
      <c r="K29" s="8">
        <v>172</v>
      </c>
      <c r="L29" s="8">
        <v>130</v>
      </c>
      <c r="M29" s="9">
        <v>1406</v>
      </c>
      <c r="N29" s="9">
        <f t="shared" si="2"/>
        <v>175.75</v>
      </c>
      <c r="O29" s="1">
        <v>3</v>
      </c>
      <c r="P29" s="1"/>
      <c r="Q29" s="1" t="s">
        <v>15</v>
      </c>
      <c r="R29" s="10"/>
      <c r="S29" s="10"/>
      <c r="T29" s="10"/>
      <c r="U29" s="10"/>
      <c r="V29" s="1"/>
      <c r="W29" s="10" t="s">
        <v>37</v>
      </c>
      <c r="X29" s="10"/>
      <c r="Y29" s="10"/>
      <c r="Z29" s="10">
        <v>183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12.75">
      <c r="A30" s="1">
        <v>5</v>
      </c>
      <c r="B30" s="8" t="s">
        <v>38</v>
      </c>
      <c r="C30" s="8">
        <v>139</v>
      </c>
      <c r="D30" s="8">
        <v>235</v>
      </c>
      <c r="E30" s="8">
        <v>160</v>
      </c>
      <c r="F30" s="8">
        <v>163</v>
      </c>
      <c r="G30" s="8">
        <v>148</v>
      </c>
      <c r="H30" s="8">
        <v>197</v>
      </c>
      <c r="I30" s="8">
        <v>1042</v>
      </c>
      <c r="J30" s="9">
        <f t="shared" si="1"/>
        <v>173.66666666666666</v>
      </c>
      <c r="K30" s="8">
        <v>184</v>
      </c>
      <c r="L30" s="8">
        <v>172</v>
      </c>
      <c r="M30" s="9">
        <v>1398</v>
      </c>
      <c r="N30" s="9">
        <f t="shared" si="2"/>
        <v>174.75</v>
      </c>
      <c r="O30" s="1">
        <v>6</v>
      </c>
      <c r="P30" s="1"/>
      <c r="Q30" s="1"/>
      <c r="R30" s="10"/>
      <c r="S30" s="10"/>
      <c r="T30" s="10"/>
      <c r="U30" s="10"/>
      <c r="V30" s="1"/>
      <c r="W30" s="10"/>
      <c r="X30" s="10"/>
      <c r="Y30" s="10"/>
      <c r="Z30" s="10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12.75">
      <c r="A31" s="1">
        <v>6</v>
      </c>
      <c r="B31" s="8" t="s">
        <v>39</v>
      </c>
      <c r="C31" s="8">
        <v>226</v>
      </c>
      <c r="D31" s="8">
        <v>172</v>
      </c>
      <c r="E31" s="8">
        <v>148</v>
      </c>
      <c r="F31" s="8">
        <v>197</v>
      </c>
      <c r="G31" s="8">
        <v>137</v>
      </c>
      <c r="H31" s="8">
        <v>158</v>
      </c>
      <c r="I31" s="8">
        <v>1038</v>
      </c>
      <c r="J31" s="9">
        <f t="shared" si="1"/>
        <v>173</v>
      </c>
      <c r="K31" s="8">
        <v>223</v>
      </c>
      <c r="L31" s="8">
        <v>125</v>
      </c>
      <c r="M31" s="9">
        <v>1386</v>
      </c>
      <c r="N31" s="9">
        <f t="shared" si="2"/>
        <v>173.25</v>
      </c>
      <c r="O31" s="1">
        <v>7</v>
      </c>
      <c r="P31" s="1"/>
      <c r="Q31" s="1" t="s">
        <v>19</v>
      </c>
      <c r="R31" s="10" t="s">
        <v>37</v>
      </c>
      <c r="S31" s="10"/>
      <c r="T31" s="10"/>
      <c r="U31" s="10">
        <v>166</v>
      </c>
      <c r="V31" s="1"/>
      <c r="W31" s="10"/>
      <c r="X31" s="10" t="s">
        <v>15</v>
      </c>
      <c r="Y31" s="10"/>
      <c r="Z31" s="10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12.75">
      <c r="A32" s="1">
        <v>7</v>
      </c>
      <c r="B32" s="8" t="s">
        <v>40</v>
      </c>
      <c r="C32" s="8">
        <v>166</v>
      </c>
      <c r="D32" s="8">
        <v>157</v>
      </c>
      <c r="E32" s="8">
        <v>201</v>
      </c>
      <c r="F32" s="8">
        <v>220</v>
      </c>
      <c r="G32" s="8">
        <v>180</v>
      </c>
      <c r="H32" s="8">
        <v>132</v>
      </c>
      <c r="I32" s="8">
        <v>1056</v>
      </c>
      <c r="J32" s="9">
        <f aca="true" t="shared" si="3" ref="J32:J42">I32/6</f>
        <v>176</v>
      </c>
      <c r="K32" s="8">
        <v>153</v>
      </c>
      <c r="L32" s="8">
        <v>166</v>
      </c>
      <c r="M32" s="9">
        <v>1375</v>
      </c>
      <c r="N32" s="9">
        <f t="shared" si="2"/>
        <v>171.875</v>
      </c>
      <c r="O32" s="1">
        <v>5</v>
      </c>
      <c r="P32" s="1"/>
      <c r="Q32" s="11"/>
      <c r="R32" s="11"/>
      <c r="S32" s="11"/>
      <c r="T32" s="11"/>
      <c r="U32" s="11"/>
      <c r="V32" s="11"/>
      <c r="W32" s="10"/>
      <c r="X32" s="10"/>
      <c r="Y32" s="10"/>
      <c r="Z32" s="10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12.75">
      <c r="A33" s="1">
        <v>8</v>
      </c>
      <c r="B33" s="8" t="s">
        <v>41</v>
      </c>
      <c r="C33" s="8">
        <v>176</v>
      </c>
      <c r="D33" s="8">
        <v>149</v>
      </c>
      <c r="E33" s="8">
        <v>168</v>
      </c>
      <c r="F33" s="8">
        <v>151</v>
      </c>
      <c r="G33" s="8">
        <v>155</v>
      </c>
      <c r="H33" s="8">
        <v>183</v>
      </c>
      <c r="I33" s="8">
        <v>982</v>
      </c>
      <c r="J33" s="9">
        <f t="shared" si="3"/>
        <v>163.66666666666666</v>
      </c>
      <c r="K33" s="8">
        <v>170</v>
      </c>
      <c r="L33" s="8">
        <v>190</v>
      </c>
      <c r="M33" s="9">
        <v>1342</v>
      </c>
      <c r="N33" s="9">
        <f t="shared" si="2"/>
        <v>167.75</v>
      </c>
      <c r="O33" s="1">
        <v>8</v>
      </c>
      <c r="P33" s="1"/>
      <c r="Q33" s="1"/>
      <c r="R33" s="1"/>
      <c r="S33" s="1"/>
      <c r="T33" s="1"/>
      <c r="U33" s="1"/>
      <c r="V33" s="1"/>
      <c r="W33" s="10"/>
      <c r="X33" s="10"/>
      <c r="Y33" s="10"/>
      <c r="Z33" s="10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12.75">
      <c r="A34" s="1">
        <v>9</v>
      </c>
      <c r="B34" s="8" t="s">
        <v>42</v>
      </c>
      <c r="C34" s="8">
        <v>146</v>
      </c>
      <c r="D34" s="8">
        <v>175</v>
      </c>
      <c r="E34" s="8">
        <v>180</v>
      </c>
      <c r="F34" s="8">
        <v>159</v>
      </c>
      <c r="G34" s="8">
        <v>152</v>
      </c>
      <c r="H34" s="8">
        <v>145</v>
      </c>
      <c r="I34" s="8">
        <v>957</v>
      </c>
      <c r="J34" s="9">
        <f t="shared" si="3"/>
        <v>159.5</v>
      </c>
      <c r="K34" s="8"/>
      <c r="L34" s="8"/>
      <c r="M34" s="9">
        <v>957</v>
      </c>
      <c r="N34" s="9"/>
      <c r="O34" s="1">
        <v>9</v>
      </c>
      <c r="P34" s="1"/>
      <c r="Q34" s="1" t="s">
        <v>24</v>
      </c>
      <c r="R34" s="10" t="s">
        <v>43</v>
      </c>
      <c r="S34" s="10"/>
      <c r="T34" s="10"/>
      <c r="U34" s="10">
        <v>169</v>
      </c>
      <c r="V34" s="1"/>
      <c r="W34" s="10" t="s">
        <v>44</v>
      </c>
      <c r="X34" s="10"/>
      <c r="Y34" s="10"/>
      <c r="Z34" s="10">
        <v>194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12.75">
      <c r="A35" s="1">
        <v>10</v>
      </c>
      <c r="B35" s="8" t="s">
        <v>45</v>
      </c>
      <c r="C35" s="8">
        <v>165</v>
      </c>
      <c r="D35" s="8">
        <v>150</v>
      </c>
      <c r="E35" s="8">
        <v>181</v>
      </c>
      <c r="F35" s="8">
        <v>138</v>
      </c>
      <c r="G35" s="8">
        <v>158</v>
      </c>
      <c r="H35" s="8">
        <v>159</v>
      </c>
      <c r="I35" s="8">
        <v>951</v>
      </c>
      <c r="J35" s="9">
        <f t="shared" si="3"/>
        <v>158.5</v>
      </c>
      <c r="K35" s="8"/>
      <c r="L35" s="8"/>
      <c r="M35" s="9">
        <v>951</v>
      </c>
      <c r="N35" s="9"/>
      <c r="O35" s="1">
        <v>10</v>
      </c>
      <c r="P35" s="1"/>
      <c r="Q35" s="1"/>
      <c r="R35" s="10"/>
      <c r="S35" s="10"/>
      <c r="T35" s="10"/>
      <c r="U35" s="1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12.75">
      <c r="A36" s="1">
        <v>11</v>
      </c>
      <c r="B36" s="8" t="s">
        <v>46</v>
      </c>
      <c r="C36" s="8">
        <v>139</v>
      </c>
      <c r="D36" s="8">
        <v>164</v>
      </c>
      <c r="E36" s="8">
        <v>172</v>
      </c>
      <c r="F36" s="8">
        <v>144</v>
      </c>
      <c r="G36" s="8">
        <v>149</v>
      </c>
      <c r="H36" s="8">
        <v>172</v>
      </c>
      <c r="I36" s="8">
        <v>940</v>
      </c>
      <c r="J36" s="9">
        <f t="shared" si="3"/>
        <v>156.66666666666666</v>
      </c>
      <c r="K36" s="8"/>
      <c r="L36" s="8"/>
      <c r="M36" s="9">
        <v>940</v>
      </c>
      <c r="N36" s="9"/>
      <c r="O36" s="1">
        <v>11</v>
      </c>
      <c r="P36" s="1"/>
      <c r="Q36" s="1" t="s">
        <v>15</v>
      </c>
      <c r="R36" s="10"/>
      <c r="S36" s="10"/>
      <c r="T36" s="10"/>
      <c r="U36" s="1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12.75">
      <c r="A37" s="1">
        <v>12</v>
      </c>
      <c r="B37" s="8" t="s">
        <v>47</v>
      </c>
      <c r="C37" s="8">
        <v>148</v>
      </c>
      <c r="D37" s="8">
        <v>167</v>
      </c>
      <c r="E37" s="8">
        <v>165</v>
      </c>
      <c r="F37" s="8">
        <v>133</v>
      </c>
      <c r="G37" s="8">
        <v>158</v>
      </c>
      <c r="H37" s="8">
        <v>139</v>
      </c>
      <c r="I37" s="8">
        <v>910</v>
      </c>
      <c r="J37" s="9">
        <f t="shared" si="3"/>
        <v>151.66666666666666</v>
      </c>
      <c r="K37" s="8"/>
      <c r="L37" s="8"/>
      <c r="M37" s="9">
        <v>910</v>
      </c>
      <c r="N37" s="9"/>
      <c r="O37" s="1">
        <v>12</v>
      </c>
      <c r="P37" s="1"/>
      <c r="Q37" s="1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12.75">
      <c r="A38" s="1">
        <v>13</v>
      </c>
      <c r="B38" s="8" t="s">
        <v>48</v>
      </c>
      <c r="C38" s="8">
        <v>152</v>
      </c>
      <c r="D38" s="8">
        <v>164</v>
      </c>
      <c r="E38" s="8">
        <v>163</v>
      </c>
      <c r="F38" s="8">
        <v>118</v>
      </c>
      <c r="G38" s="8">
        <v>153</v>
      </c>
      <c r="H38" s="8">
        <v>156</v>
      </c>
      <c r="I38" s="8">
        <v>906</v>
      </c>
      <c r="J38" s="9">
        <f t="shared" si="3"/>
        <v>151</v>
      </c>
      <c r="K38" s="8"/>
      <c r="L38" s="8"/>
      <c r="M38" s="9">
        <v>906</v>
      </c>
      <c r="N38" s="9"/>
      <c r="O38" s="1">
        <v>13</v>
      </c>
      <c r="P38" s="1"/>
      <c r="Q38" s="1" t="s">
        <v>29</v>
      </c>
      <c r="R38" s="10" t="s">
        <v>44</v>
      </c>
      <c r="S38" s="10"/>
      <c r="T38" s="10"/>
      <c r="U38" s="10">
        <v>218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2.75">
      <c r="A39" s="1">
        <v>14</v>
      </c>
      <c r="B39" s="8" t="s">
        <v>49</v>
      </c>
      <c r="C39" s="8">
        <v>134</v>
      </c>
      <c r="D39" s="8">
        <v>204</v>
      </c>
      <c r="E39" s="8">
        <v>128</v>
      </c>
      <c r="F39" s="8">
        <v>128</v>
      </c>
      <c r="G39" s="8">
        <v>132</v>
      </c>
      <c r="H39" s="8">
        <v>147</v>
      </c>
      <c r="I39" s="8">
        <v>873</v>
      </c>
      <c r="J39" s="9">
        <f t="shared" si="3"/>
        <v>145.5</v>
      </c>
      <c r="K39" s="8"/>
      <c r="L39" s="8"/>
      <c r="M39" s="9">
        <v>873</v>
      </c>
      <c r="N39" s="9"/>
      <c r="O39" s="1">
        <v>14</v>
      </c>
      <c r="P39" s="1"/>
      <c r="Q39" s="11"/>
      <c r="R39" s="11"/>
      <c r="S39" s="11"/>
      <c r="T39" s="11"/>
      <c r="U39" s="11"/>
      <c r="V39" s="1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12.75">
      <c r="A40" s="1">
        <v>15</v>
      </c>
      <c r="B40" s="8" t="s">
        <v>50</v>
      </c>
      <c r="C40" s="8">
        <v>128</v>
      </c>
      <c r="D40" s="8">
        <v>162</v>
      </c>
      <c r="E40" s="8">
        <v>126</v>
      </c>
      <c r="F40" s="8">
        <v>117</v>
      </c>
      <c r="G40" s="8">
        <v>159</v>
      </c>
      <c r="H40" s="8">
        <v>179</v>
      </c>
      <c r="I40" s="8">
        <v>871</v>
      </c>
      <c r="J40" s="9">
        <f t="shared" si="3"/>
        <v>145.16666666666666</v>
      </c>
      <c r="K40" s="8"/>
      <c r="L40" s="8"/>
      <c r="M40" s="9">
        <v>871</v>
      </c>
      <c r="N40" s="9"/>
      <c r="O40" s="1">
        <v>15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12.75">
      <c r="A41" s="1">
        <v>16</v>
      </c>
      <c r="B41" s="8" t="s">
        <v>51</v>
      </c>
      <c r="C41" s="8">
        <v>122</v>
      </c>
      <c r="D41" s="8">
        <v>118</v>
      </c>
      <c r="E41" s="8">
        <v>130</v>
      </c>
      <c r="F41" s="8">
        <v>166</v>
      </c>
      <c r="G41" s="8">
        <v>181</v>
      </c>
      <c r="H41" s="8">
        <v>141</v>
      </c>
      <c r="I41" s="8">
        <v>858</v>
      </c>
      <c r="J41" s="9">
        <f t="shared" si="3"/>
        <v>143</v>
      </c>
      <c r="K41" s="8"/>
      <c r="L41" s="8"/>
      <c r="M41" s="9">
        <v>858</v>
      </c>
      <c r="N41" s="9"/>
      <c r="O41" s="1">
        <v>16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12.75">
      <c r="A42" s="1">
        <v>17</v>
      </c>
      <c r="B42" s="8" t="s">
        <v>52</v>
      </c>
      <c r="C42" s="8">
        <v>118</v>
      </c>
      <c r="D42" s="8">
        <v>148</v>
      </c>
      <c r="E42" s="8">
        <v>174</v>
      </c>
      <c r="F42" s="8">
        <v>144</v>
      </c>
      <c r="G42" s="8">
        <v>127</v>
      </c>
      <c r="H42" s="8">
        <v>105</v>
      </c>
      <c r="I42" s="8">
        <v>816</v>
      </c>
      <c r="J42" s="9">
        <f t="shared" si="3"/>
        <v>136</v>
      </c>
      <c r="K42" s="8"/>
      <c r="L42" s="8"/>
      <c r="M42" s="9">
        <v>816</v>
      </c>
      <c r="N42" s="9"/>
      <c r="O42" s="1">
        <v>17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2.75">
      <c r="A43" s="1"/>
      <c r="B43" s="6" t="s">
        <v>53</v>
      </c>
      <c r="C43" s="6"/>
      <c r="D43" s="6"/>
      <c r="E43" s="1"/>
      <c r="F43" s="1"/>
      <c r="G43" s="1"/>
      <c r="H43" s="1"/>
      <c r="I43" s="1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2.75">
      <c r="A44" s="1"/>
      <c r="B44" s="6"/>
      <c r="C44" s="6"/>
      <c r="D44" s="6"/>
      <c r="E44" s="1"/>
      <c r="F44" s="1"/>
      <c r="G44" s="1"/>
      <c r="H44" s="1"/>
      <c r="I44" s="1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3.5" customHeight="1">
      <c r="A45" s="1">
        <v>1</v>
      </c>
      <c r="B45" s="8" t="s">
        <v>54</v>
      </c>
      <c r="C45" s="8">
        <v>144</v>
      </c>
      <c r="D45" s="8">
        <v>152</v>
      </c>
      <c r="E45" s="8">
        <v>146</v>
      </c>
      <c r="F45" s="8">
        <v>163</v>
      </c>
      <c r="G45" s="8">
        <v>186</v>
      </c>
      <c r="H45" s="8">
        <v>139</v>
      </c>
      <c r="I45" s="8">
        <v>930</v>
      </c>
      <c r="J45" s="9">
        <f aca="true" t="shared" si="4" ref="J45:J59">I45/6</f>
        <v>155</v>
      </c>
      <c r="K45" s="8">
        <v>160</v>
      </c>
      <c r="L45" s="8">
        <v>188</v>
      </c>
      <c r="M45" s="9">
        <v>1278</v>
      </c>
      <c r="N45" s="9">
        <f>M45/8</f>
        <v>159.75</v>
      </c>
      <c r="O45" s="1">
        <v>2</v>
      </c>
      <c r="P45" s="1"/>
      <c r="Q45" s="7" t="s">
        <v>7</v>
      </c>
      <c r="R45" s="7" t="s">
        <v>55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2.75">
      <c r="A46" s="1">
        <v>2</v>
      </c>
      <c r="B46" s="8" t="s">
        <v>56</v>
      </c>
      <c r="C46" s="8">
        <v>154</v>
      </c>
      <c r="D46" s="8">
        <v>194</v>
      </c>
      <c r="E46" s="8">
        <v>145</v>
      </c>
      <c r="F46" s="8">
        <v>157</v>
      </c>
      <c r="G46" s="8">
        <v>198</v>
      </c>
      <c r="H46" s="8">
        <v>166</v>
      </c>
      <c r="I46" s="8">
        <v>1014</v>
      </c>
      <c r="J46" s="9">
        <f t="shared" si="4"/>
        <v>169</v>
      </c>
      <c r="K46" s="8">
        <v>120</v>
      </c>
      <c r="L46" s="8">
        <v>134</v>
      </c>
      <c r="M46" s="9">
        <v>1268</v>
      </c>
      <c r="N46" s="9">
        <f aca="true" t="shared" si="5" ref="N46:N56">M46/8</f>
        <v>158.5</v>
      </c>
      <c r="O46" s="1">
        <v>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2.75">
      <c r="A47" s="1">
        <v>3</v>
      </c>
      <c r="B47" s="8" t="s">
        <v>57</v>
      </c>
      <c r="C47" s="8">
        <v>167</v>
      </c>
      <c r="D47" s="8">
        <v>150</v>
      </c>
      <c r="E47" s="8">
        <v>122</v>
      </c>
      <c r="F47" s="8">
        <v>141</v>
      </c>
      <c r="G47" s="8">
        <v>203</v>
      </c>
      <c r="H47" s="8">
        <v>139</v>
      </c>
      <c r="I47" s="8">
        <v>922</v>
      </c>
      <c r="J47" s="9">
        <f t="shared" si="4"/>
        <v>153.66666666666666</v>
      </c>
      <c r="K47" s="8">
        <v>125</v>
      </c>
      <c r="L47" s="8">
        <v>170</v>
      </c>
      <c r="M47" s="9">
        <v>1217</v>
      </c>
      <c r="N47" s="9">
        <f t="shared" si="5"/>
        <v>152.125</v>
      </c>
      <c r="O47" s="1">
        <v>3</v>
      </c>
      <c r="P47" s="1"/>
      <c r="Q47" s="1" t="s">
        <v>11</v>
      </c>
      <c r="R47" s="10" t="s">
        <v>58</v>
      </c>
      <c r="S47" s="10"/>
      <c r="T47" s="10"/>
      <c r="U47" s="10">
        <v>137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2.75">
      <c r="A48" s="1">
        <v>4</v>
      </c>
      <c r="B48" s="8" t="s">
        <v>59</v>
      </c>
      <c r="C48" s="8">
        <v>131</v>
      </c>
      <c r="D48" s="8">
        <v>159</v>
      </c>
      <c r="E48" s="8">
        <v>141</v>
      </c>
      <c r="F48" s="8">
        <v>192</v>
      </c>
      <c r="G48" s="8">
        <v>147</v>
      </c>
      <c r="H48" s="8">
        <v>120</v>
      </c>
      <c r="I48" s="8">
        <v>890</v>
      </c>
      <c r="J48" s="9">
        <f t="shared" si="4"/>
        <v>148.33333333333334</v>
      </c>
      <c r="K48" s="8">
        <v>167</v>
      </c>
      <c r="L48" s="8">
        <v>131</v>
      </c>
      <c r="M48" s="9">
        <v>1188</v>
      </c>
      <c r="N48" s="9">
        <f t="shared" si="5"/>
        <v>148.5</v>
      </c>
      <c r="O48" s="1">
        <v>5</v>
      </c>
      <c r="P48" s="1"/>
      <c r="Q48" s="1"/>
      <c r="R48" s="10"/>
      <c r="S48" s="10"/>
      <c r="T48" s="10"/>
      <c r="U48" s="10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12.75">
      <c r="A49" s="1">
        <v>5</v>
      </c>
      <c r="B49" s="8" t="s">
        <v>60</v>
      </c>
      <c r="C49" s="8">
        <v>201</v>
      </c>
      <c r="D49" s="8">
        <v>137</v>
      </c>
      <c r="E49" s="8">
        <v>125</v>
      </c>
      <c r="F49" s="8">
        <v>127</v>
      </c>
      <c r="G49" s="8">
        <v>126</v>
      </c>
      <c r="H49" s="8">
        <v>158</v>
      </c>
      <c r="I49" s="8">
        <v>874</v>
      </c>
      <c r="J49" s="9">
        <f t="shared" si="4"/>
        <v>145.66666666666666</v>
      </c>
      <c r="K49" s="8">
        <v>160</v>
      </c>
      <c r="L49" s="8">
        <v>146</v>
      </c>
      <c r="M49" s="9">
        <v>1180</v>
      </c>
      <c r="N49" s="9">
        <f t="shared" si="5"/>
        <v>147.5</v>
      </c>
      <c r="O49" s="1">
        <v>7</v>
      </c>
      <c r="P49" s="1"/>
      <c r="Q49" s="1" t="s">
        <v>15</v>
      </c>
      <c r="R49" s="10"/>
      <c r="S49" s="10"/>
      <c r="T49" s="10"/>
      <c r="U49" s="10"/>
      <c r="V49" s="1"/>
      <c r="W49" s="10" t="s">
        <v>58</v>
      </c>
      <c r="X49" s="10"/>
      <c r="Y49" s="10"/>
      <c r="Z49" s="10">
        <v>145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12.75">
      <c r="A50" s="1">
        <v>6</v>
      </c>
      <c r="B50" s="8" t="s">
        <v>61</v>
      </c>
      <c r="C50" s="8">
        <v>131</v>
      </c>
      <c r="D50" s="8">
        <v>144</v>
      </c>
      <c r="E50" s="8">
        <v>172</v>
      </c>
      <c r="F50" s="8">
        <v>156</v>
      </c>
      <c r="G50" s="8">
        <v>131</v>
      </c>
      <c r="H50" s="8">
        <v>158</v>
      </c>
      <c r="I50" s="8">
        <v>892</v>
      </c>
      <c r="J50" s="9">
        <f t="shared" si="4"/>
        <v>148.66666666666666</v>
      </c>
      <c r="K50" s="8">
        <v>130</v>
      </c>
      <c r="L50" s="8">
        <v>157</v>
      </c>
      <c r="M50" s="9">
        <v>1179</v>
      </c>
      <c r="N50" s="9">
        <f t="shared" si="5"/>
        <v>147.375</v>
      </c>
      <c r="O50" s="1">
        <v>4</v>
      </c>
      <c r="P50" s="1"/>
      <c r="Q50" s="1"/>
      <c r="R50" s="10"/>
      <c r="S50" s="10"/>
      <c r="T50" s="10"/>
      <c r="U50" s="10"/>
      <c r="V50" s="1"/>
      <c r="W50" s="10"/>
      <c r="X50" s="10"/>
      <c r="Y50" s="10"/>
      <c r="Z50" s="10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12.75">
      <c r="A51" s="1">
        <v>7</v>
      </c>
      <c r="B51" s="8" t="s">
        <v>62</v>
      </c>
      <c r="C51" s="8">
        <v>119</v>
      </c>
      <c r="D51" s="8">
        <v>129</v>
      </c>
      <c r="E51" s="8">
        <v>169</v>
      </c>
      <c r="F51" s="8">
        <v>182</v>
      </c>
      <c r="G51" s="8">
        <v>162</v>
      </c>
      <c r="H51" s="8">
        <v>114</v>
      </c>
      <c r="I51" s="8">
        <v>875</v>
      </c>
      <c r="J51" s="9">
        <f t="shared" si="4"/>
        <v>145.83333333333334</v>
      </c>
      <c r="K51" s="8">
        <v>127</v>
      </c>
      <c r="L51" s="8">
        <v>153</v>
      </c>
      <c r="M51" s="9">
        <v>1155</v>
      </c>
      <c r="N51" s="9">
        <f t="shared" si="5"/>
        <v>144.375</v>
      </c>
      <c r="O51" s="1">
        <v>6</v>
      </c>
      <c r="P51" s="1"/>
      <c r="Q51" s="1" t="s">
        <v>19</v>
      </c>
      <c r="R51" s="10" t="s">
        <v>63</v>
      </c>
      <c r="S51" s="10"/>
      <c r="T51" s="10"/>
      <c r="U51" s="10">
        <v>134</v>
      </c>
      <c r="V51" s="1"/>
      <c r="W51" s="10"/>
      <c r="X51" s="10" t="s">
        <v>15</v>
      </c>
      <c r="Y51" s="10"/>
      <c r="Z51" s="10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12.75">
      <c r="A52" s="1">
        <v>8</v>
      </c>
      <c r="B52" s="8" t="s">
        <v>64</v>
      </c>
      <c r="C52" s="8">
        <v>142</v>
      </c>
      <c r="D52" s="8">
        <v>113</v>
      </c>
      <c r="E52" s="8">
        <v>145</v>
      </c>
      <c r="F52" s="8">
        <v>146</v>
      </c>
      <c r="G52" s="8">
        <v>135</v>
      </c>
      <c r="H52" s="8">
        <v>149</v>
      </c>
      <c r="I52" s="8">
        <v>830</v>
      </c>
      <c r="J52" s="9">
        <f t="shared" si="4"/>
        <v>138.33333333333334</v>
      </c>
      <c r="K52" s="8">
        <v>139</v>
      </c>
      <c r="L52" s="8">
        <v>165</v>
      </c>
      <c r="M52" s="9">
        <v>1134</v>
      </c>
      <c r="N52" s="9">
        <f t="shared" si="5"/>
        <v>141.75</v>
      </c>
      <c r="O52" s="1">
        <v>9</v>
      </c>
      <c r="P52" s="1"/>
      <c r="Q52" s="11"/>
      <c r="R52" s="11"/>
      <c r="S52" s="11"/>
      <c r="T52" s="11"/>
      <c r="U52" s="11"/>
      <c r="V52" s="11"/>
      <c r="W52" s="10"/>
      <c r="X52" s="10"/>
      <c r="Y52" s="10"/>
      <c r="Z52" s="10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12.75">
      <c r="A53" s="1">
        <v>9</v>
      </c>
      <c r="B53" s="8" t="s">
        <v>65</v>
      </c>
      <c r="C53" s="8">
        <v>139</v>
      </c>
      <c r="D53" s="8">
        <v>170</v>
      </c>
      <c r="E53" s="8">
        <v>126</v>
      </c>
      <c r="F53" s="8">
        <v>147</v>
      </c>
      <c r="G53" s="8">
        <v>147</v>
      </c>
      <c r="H53" s="8">
        <v>138</v>
      </c>
      <c r="I53" s="8">
        <v>867</v>
      </c>
      <c r="J53" s="9">
        <f t="shared" si="4"/>
        <v>144.5</v>
      </c>
      <c r="K53" s="8">
        <v>132</v>
      </c>
      <c r="L53" s="8">
        <v>134</v>
      </c>
      <c r="M53" s="9">
        <v>1133</v>
      </c>
      <c r="N53" s="9">
        <f t="shared" si="5"/>
        <v>141.625</v>
      </c>
      <c r="O53" s="1">
        <v>8</v>
      </c>
      <c r="P53" s="1"/>
      <c r="Q53" s="1"/>
      <c r="R53" s="1"/>
      <c r="S53" s="1"/>
      <c r="T53" s="1"/>
      <c r="U53" s="1"/>
      <c r="V53" s="1"/>
      <c r="W53" s="10"/>
      <c r="X53" s="10"/>
      <c r="Y53" s="10"/>
      <c r="Z53" s="10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12.75">
      <c r="A54" s="1">
        <v>10</v>
      </c>
      <c r="B54" s="8" t="s">
        <v>66</v>
      </c>
      <c r="C54" s="8">
        <v>144</v>
      </c>
      <c r="D54" s="8">
        <v>155</v>
      </c>
      <c r="E54" s="8">
        <v>154</v>
      </c>
      <c r="F54" s="8">
        <v>126</v>
      </c>
      <c r="G54" s="8">
        <v>120</v>
      </c>
      <c r="H54" s="8">
        <v>113</v>
      </c>
      <c r="I54" s="8">
        <v>812</v>
      </c>
      <c r="J54" s="9">
        <f t="shared" si="4"/>
        <v>135.33333333333334</v>
      </c>
      <c r="K54" s="8">
        <v>127</v>
      </c>
      <c r="L54" s="8">
        <v>160</v>
      </c>
      <c r="M54" s="9">
        <v>1099</v>
      </c>
      <c r="N54" s="9">
        <f t="shared" si="5"/>
        <v>137.375</v>
      </c>
      <c r="O54" s="1">
        <v>10</v>
      </c>
      <c r="P54" s="1"/>
      <c r="Q54" s="1" t="s">
        <v>24</v>
      </c>
      <c r="R54" s="10" t="s">
        <v>67</v>
      </c>
      <c r="S54" s="10"/>
      <c r="T54" s="10"/>
      <c r="U54" s="10">
        <v>140</v>
      </c>
      <c r="V54" s="1"/>
      <c r="W54" s="10" t="s">
        <v>68</v>
      </c>
      <c r="X54" s="10"/>
      <c r="Y54" s="10"/>
      <c r="Z54" s="10">
        <v>166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12.75">
      <c r="A55" s="1">
        <v>11</v>
      </c>
      <c r="B55" s="8" t="s">
        <v>69</v>
      </c>
      <c r="C55" s="8">
        <v>160</v>
      </c>
      <c r="D55" s="8">
        <v>115</v>
      </c>
      <c r="E55" s="8">
        <v>121</v>
      </c>
      <c r="F55" s="8">
        <v>126</v>
      </c>
      <c r="G55" s="8">
        <v>120</v>
      </c>
      <c r="H55" s="8">
        <v>155</v>
      </c>
      <c r="I55" s="8">
        <v>797</v>
      </c>
      <c r="J55" s="9">
        <f t="shared" si="4"/>
        <v>132.83333333333334</v>
      </c>
      <c r="K55" s="8">
        <v>153</v>
      </c>
      <c r="L55" s="8">
        <v>132</v>
      </c>
      <c r="M55" s="9">
        <v>1082</v>
      </c>
      <c r="N55" s="9">
        <f t="shared" si="5"/>
        <v>135.25</v>
      </c>
      <c r="O55" s="1">
        <v>12</v>
      </c>
      <c r="P55" s="1"/>
      <c r="Q55" s="1"/>
      <c r="R55" s="10"/>
      <c r="S55" s="10"/>
      <c r="T55" s="10"/>
      <c r="U55" s="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12.75">
      <c r="A56" s="1">
        <v>12</v>
      </c>
      <c r="B56" s="8" t="s">
        <v>70</v>
      </c>
      <c r="C56" s="8">
        <v>135</v>
      </c>
      <c r="D56" s="8">
        <v>115</v>
      </c>
      <c r="E56" s="8">
        <v>148</v>
      </c>
      <c r="F56" s="8">
        <v>132</v>
      </c>
      <c r="G56" s="8">
        <v>138</v>
      </c>
      <c r="H56" s="8">
        <v>137</v>
      </c>
      <c r="I56" s="8">
        <v>805</v>
      </c>
      <c r="J56" s="9">
        <f t="shared" si="4"/>
        <v>134.16666666666666</v>
      </c>
      <c r="K56" s="8">
        <v>126</v>
      </c>
      <c r="L56" s="8">
        <v>149</v>
      </c>
      <c r="M56" s="9">
        <v>1080</v>
      </c>
      <c r="N56" s="9">
        <f t="shared" si="5"/>
        <v>135</v>
      </c>
      <c r="O56" s="1">
        <v>11</v>
      </c>
      <c r="P56" s="1"/>
      <c r="Q56" s="1" t="s">
        <v>15</v>
      </c>
      <c r="R56" s="10"/>
      <c r="S56" s="10"/>
      <c r="T56" s="10"/>
      <c r="U56" s="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12.75">
      <c r="A57" s="1">
        <v>13</v>
      </c>
      <c r="B57" s="8" t="s">
        <v>71</v>
      </c>
      <c r="C57" s="8">
        <v>139</v>
      </c>
      <c r="D57" s="8">
        <v>146</v>
      </c>
      <c r="E57" s="8">
        <v>100</v>
      </c>
      <c r="F57" s="8">
        <v>157</v>
      </c>
      <c r="G57" s="8">
        <v>146</v>
      </c>
      <c r="H57" s="8">
        <v>85</v>
      </c>
      <c r="I57" s="8">
        <v>773</v>
      </c>
      <c r="J57" s="9">
        <f t="shared" si="4"/>
        <v>128.83333333333334</v>
      </c>
      <c r="K57" s="8"/>
      <c r="L57" s="8"/>
      <c r="M57" s="9">
        <v>773</v>
      </c>
      <c r="N57" s="9"/>
      <c r="O57" s="1">
        <v>13</v>
      </c>
      <c r="P57" s="1"/>
      <c r="Q57" s="1"/>
      <c r="R57" s="10"/>
      <c r="S57" s="10"/>
      <c r="T57" s="10"/>
      <c r="U57" s="1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12.75">
      <c r="A58" s="1">
        <v>14</v>
      </c>
      <c r="B58" s="8" t="s">
        <v>72</v>
      </c>
      <c r="C58" s="8">
        <v>112</v>
      </c>
      <c r="D58" s="8">
        <v>152</v>
      </c>
      <c r="E58" s="8">
        <v>113</v>
      </c>
      <c r="F58" s="8">
        <v>107</v>
      </c>
      <c r="G58" s="8">
        <v>128</v>
      </c>
      <c r="H58" s="8">
        <v>154</v>
      </c>
      <c r="I58" s="8">
        <v>766</v>
      </c>
      <c r="J58" s="9">
        <f t="shared" si="4"/>
        <v>127.66666666666667</v>
      </c>
      <c r="K58" s="8"/>
      <c r="L58" s="8"/>
      <c r="M58" s="9">
        <v>766</v>
      </c>
      <c r="N58" s="9"/>
      <c r="O58" s="1">
        <v>14</v>
      </c>
      <c r="P58" s="1"/>
      <c r="Q58" s="1" t="s">
        <v>29</v>
      </c>
      <c r="R58" s="10" t="s">
        <v>68</v>
      </c>
      <c r="S58" s="10"/>
      <c r="T58" s="10"/>
      <c r="U58" s="10">
        <v>202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12.75">
      <c r="A59" s="1">
        <v>15</v>
      </c>
      <c r="B59" s="8" t="s">
        <v>73</v>
      </c>
      <c r="C59" s="8">
        <v>115</v>
      </c>
      <c r="D59" s="8">
        <v>137</v>
      </c>
      <c r="E59" s="8">
        <v>76</v>
      </c>
      <c r="F59" s="8">
        <v>138</v>
      </c>
      <c r="G59" s="8">
        <v>139</v>
      </c>
      <c r="H59" s="8">
        <v>149</v>
      </c>
      <c r="I59" s="8">
        <v>754</v>
      </c>
      <c r="J59" s="9">
        <f t="shared" si="4"/>
        <v>125.66666666666667</v>
      </c>
      <c r="K59" s="8"/>
      <c r="L59" s="8"/>
      <c r="M59" s="9">
        <v>754</v>
      </c>
      <c r="N59" s="9"/>
      <c r="O59" s="1">
        <v>15</v>
      </c>
      <c r="P59" s="1"/>
      <c r="Q59" s="11"/>
      <c r="R59" s="11"/>
      <c r="S59" s="11"/>
      <c r="T59" s="11"/>
      <c r="U59" s="11"/>
      <c r="V59" s="1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12.75">
      <c r="A60" s="1">
        <v>16</v>
      </c>
      <c r="B60" s="8" t="s">
        <v>74</v>
      </c>
      <c r="C60" s="8">
        <v>144</v>
      </c>
      <c r="D60" s="8">
        <v>123</v>
      </c>
      <c r="E60" s="8">
        <v>130</v>
      </c>
      <c r="F60" s="8">
        <v>105</v>
      </c>
      <c r="G60" s="8">
        <v>126</v>
      </c>
      <c r="H60" s="8">
        <v>124</v>
      </c>
      <c r="I60" s="8">
        <v>752</v>
      </c>
      <c r="J60" s="9">
        <f aca="true" t="shared" si="6" ref="J60:J68">I60/6</f>
        <v>125.33333333333333</v>
      </c>
      <c r="K60" s="8"/>
      <c r="L60" s="8"/>
      <c r="M60" s="9">
        <v>752</v>
      </c>
      <c r="N60" s="9"/>
      <c r="O60" s="1">
        <v>16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12.75">
      <c r="A61" s="1">
        <v>17</v>
      </c>
      <c r="B61" s="8" t="s">
        <v>75</v>
      </c>
      <c r="C61" s="8">
        <v>113</v>
      </c>
      <c r="D61" s="8">
        <v>109</v>
      </c>
      <c r="E61" s="8">
        <v>130</v>
      </c>
      <c r="F61" s="8">
        <v>154</v>
      </c>
      <c r="G61" s="8">
        <v>125</v>
      </c>
      <c r="H61" s="8">
        <v>116</v>
      </c>
      <c r="I61" s="8">
        <v>747</v>
      </c>
      <c r="J61" s="9">
        <f t="shared" si="6"/>
        <v>124.5</v>
      </c>
      <c r="K61" s="8"/>
      <c r="L61" s="8"/>
      <c r="M61" s="9">
        <v>747</v>
      </c>
      <c r="N61" s="9"/>
      <c r="O61" s="1">
        <v>17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12.75">
      <c r="A62" s="1">
        <v>18</v>
      </c>
      <c r="B62" s="8" t="s">
        <v>76</v>
      </c>
      <c r="C62" s="8">
        <v>128</v>
      </c>
      <c r="D62" s="8">
        <v>126</v>
      </c>
      <c r="E62" s="8">
        <v>135</v>
      </c>
      <c r="F62" s="8">
        <v>93</v>
      </c>
      <c r="G62" s="8">
        <v>132</v>
      </c>
      <c r="H62" s="8">
        <v>129</v>
      </c>
      <c r="I62" s="8">
        <v>743</v>
      </c>
      <c r="J62" s="9">
        <f t="shared" si="6"/>
        <v>123.83333333333333</v>
      </c>
      <c r="K62" s="8"/>
      <c r="L62" s="8"/>
      <c r="M62" s="9">
        <v>743</v>
      </c>
      <c r="N62" s="9"/>
      <c r="O62" s="1">
        <v>18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12.75">
      <c r="A63" s="1">
        <v>19</v>
      </c>
      <c r="B63" s="8" t="s">
        <v>77</v>
      </c>
      <c r="C63" s="8">
        <v>102</v>
      </c>
      <c r="D63" s="8">
        <v>132</v>
      </c>
      <c r="E63" s="8">
        <v>146</v>
      </c>
      <c r="F63" s="8">
        <v>115</v>
      </c>
      <c r="G63" s="8">
        <v>115</v>
      </c>
      <c r="H63" s="8">
        <v>125</v>
      </c>
      <c r="I63" s="8">
        <v>735</v>
      </c>
      <c r="J63" s="9">
        <f t="shared" si="6"/>
        <v>122.5</v>
      </c>
      <c r="K63" s="8"/>
      <c r="L63" s="8"/>
      <c r="M63" s="9">
        <v>735</v>
      </c>
      <c r="N63" s="9"/>
      <c r="O63" s="1">
        <v>19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12.75">
      <c r="A64" s="1">
        <v>20</v>
      </c>
      <c r="B64" s="8" t="s">
        <v>78</v>
      </c>
      <c r="C64" s="8">
        <v>130</v>
      </c>
      <c r="D64" s="8">
        <v>111</v>
      </c>
      <c r="E64" s="8">
        <v>127</v>
      </c>
      <c r="F64" s="8">
        <v>113</v>
      </c>
      <c r="G64" s="8">
        <v>135</v>
      </c>
      <c r="H64" s="8">
        <v>114</v>
      </c>
      <c r="I64" s="8">
        <v>730</v>
      </c>
      <c r="J64" s="9">
        <f t="shared" si="6"/>
        <v>121.66666666666667</v>
      </c>
      <c r="K64" s="8"/>
      <c r="L64" s="8"/>
      <c r="M64" s="9">
        <v>730</v>
      </c>
      <c r="N64" s="9"/>
      <c r="O64" s="1">
        <v>20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12.75">
      <c r="A65" s="1">
        <v>21</v>
      </c>
      <c r="B65" s="8" t="s">
        <v>79</v>
      </c>
      <c r="C65" s="8">
        <v>131</v>
      </c>
      <c r="D65" s="8">
        <v>100</v>
      </c>
      <c r="E65" s="8">
        <v>111</v>
      </c>
      <c r="F65" s="8">
        <v>154</v>
      </c>
      <c r="G65" s="8">
        <v>103</v>
      </c>
      <c r="H65" s="8">
        <v>121</v>
      </c>
      <c r="I65" s="8">
        <v>720</v>
      </c>
      <c r="J65" s="9">
        <f t="shared" si="6"/>
        <v>120</v>
      </c>
      <c r="K65" s="8"/>
      <c r="L65" s="8"/>
      <c r="M65" s="9">
        <v>720</v>
      </c>
      <c r="N65" s="9"/>
      <c r="O65" s="1">
        <v>21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12.75">
      <c r="A66" s="1">
        <v>22</v>
      </c>
      <c r="B66" s="8" t="s">
        <v>80</v>
      </c>
      <c r="C66" s="8">
        <v>115</v>
      </c>
      <c r="D66" s="8">
        <v>115</v>
      </c>
      <c r="E66" s="8">
        <v>134</v>
      </c>
      <c r="F66" s="8">
        <v>110</v>
      </c>
      <c r="G66" s="8">
        <v>108</v>
      </c>
      <c r="H66" s="8">
        <v>86</v>
      </c>
      <c r="I66" s="8">
        <v>668</v>
      </c>
      <c r="J66" s="9">
        <f t="shared" si="6"/>
        <v>111.33333333333333</v>
      </c>
      <c r="K66" s="8"/>
      <c r="L66" s="8"/>
      <c r="M66" s="9">
        <v>668</v>
      </c>
      <c r="N66" s="9"/>
      <c r="O66" s="1">
        <v>22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12.75">
      <c r="A67" s="1">
        <v>23</v>
      </c>
      <c r="B67" s="8" t="s">
        <v>81</v>
      </c>
      <c r="C67" s="8">
        <v>137</v>
      </c>
      <c r="D67" s="8">
        <v>121</v>
      </c>
      <c r="E67" s="8">
        <v>113</v>
      </c>
      <c r="F67" s="8">
        <v>102</v>
      </c>
      <c r="G67" s="8">
        <v>89</v>
      </c>
      <c r="H67" s="8">
        <v>104</v>
      </c>
      <c r="I67" s="8">
        <v>666</v>
      </c>
      <c r="J67" s="9">
        <f t="shared" si="6"/>
        <v>111</v>
      </c>
      <c r="K67" s="8"/>
      <c r="L67" s="8"/>
      <c r="M67" s="9">
        <v>666</v>
      </c>
      <c r="N67" s="9"/>
      <c r="O67" s="1">
        <v>23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12.75">
      <c r="A68" s="1">
        <v>24</v>
      </c>
      <c r="B68" s="8" t="s">
        <v>82</v>
      </c>
      <c r="C68" s="8">
        <v>79</v>
      </c>
      <c r="D68" s="8">
        <v>119</v>
      </c>
      <c r="E68" s="8">
        <v>88</v>
      </c>
      <c r="F68" s="8">
        <v>103</v>
      </c>
      <c r="G68" s="8">
        <v>133</v>
      </c>
      <c r="H68" s="8">
        <v>107</v>
      </c>
      <c r="I68" s="8">
        <v>629</v>
      </c>
      <c r="J68" s="9">
        <f t="shared" si="6"/>
        <v>104.83333333333333</v>
      </c>
      <c r="K68" s="8"/>
      <c r="L68" s="8"/>
      <c r="M68" s="9">
        <v>629</v>
      </c>
      <c r="N68" s="9"/>
      <c r="O68" s="1">
        <v>24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2.75">
      <c r="A69" s="1"/>
      <c r="B69" s="8"/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12.75">
      <c r="A70" s="1"/>
      <c r="B70" s="1"/>
      <c r="C70" s="1"/>
      <c r="D70" s="1"/>
      <c r="E70" s="1"/>
      <c r="F70" s="1"/>
      <c r="G70" s="1"/>
      <c r="H70" s="1"/>
      <c r="I70" s="1"/>
      <c r="J70" s="9"/>
      <c r="K70" s="9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20.25" customHeight="1">
      <c r="A71" s="1"/>
      <c r="B71" s="6" t="s">
        <v>83</v>
      </c>
      <c r="C71" s="6"/>
      <c r="D71" s="6"/>
      <c r="E71" s="1"/>
      <c r="F71" s="1"/>
      <c r="G71" s="1"/>
      <c r="H71" s="1"/>
      <c r="I71" s="1"/>
      <c r="J71" s="9"/>
      <c r="K71" s="9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20.25" customHeight="1">
      <c r="A72" s="1"/>
      <c r="B72" s="6"/>
      <c r="C72" s="6"/>
      <c r="D72" s="6"/>
      <c r="E72" s="1"/>
      <c r="F72" s="1"/>
      <c r="G72" s="1"/>
      <c r="H72" s="1"/>
      <c r="I72" s="1"/>
      <c r="J72" s="9"/>
      <c r="K72" s="9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13.5" customHeight="1">
      <c r="A73" s="1">
        <v>1</v>
      </c>
      <c r="B73" s="8" t="s">
        <v>84</v>
      </c>
      <c r="C73" s="8">
        <v>117</v>
      </c>
      <c r="D73" s="8">
        <v>138</v>
      </c>
      <c r="E73" s="8">
        <v>158</v>
      </c>
      <c r="F73" s="8">
        <v>167</v>
      </c>
      <c r="G73" s="8">
        <v>135</v>
      </c>
      <c r="H73" s="8">
        <v>147</v>
      </c>
      <c r="I73" s="8">
        <v>862</v>
      </c>
      <c r="J73" s="9">
        <f aca="true" t="shared" si="7" ref="J73:J92">I73/6</f>
        <v>143.66666666666666</v>
      </c>
      <c r="K73" s="8">
        <v>114</v>
      </c>
      <c r="L73" s="8">
        <v>122</v>
      </c>
      <c r="M73" s="9">
        <f aca="true" t="shared" si="8" ref="M73:M82">I73+K73+L73</f>
        <v>1098</v>
      </c>
      <c r="N73" s="9">
        <f>M73/6</f>
        <v>183</v>
      </c>
      <c r="O73" s="1">
        <v>1</v>
      </c>
      <c r="P73" s="1"/>
      <c r="Q73" s="7" t="s">
        <v>7</v>
      </c>
      <c r="R73" s="7" t="s">
        <v>85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12.75">
      <c r="A74" s="1">
        <v>2</v>
      </c>
      <c r="B74" s="8" t="s">
        <v>86</v>
      </c>
      <c r="C74" s="8">
        <v>126</v>
      </c>
      <c r="D74" s="8">
        <v>110</v>
      </c>
      <c r="E74" s="8">
        <v>143</v>
      </c>
      <c r="F74" s="8">
        <v>142</v>
      </c>
      <c r="G74" s="8">
        <v>108</v>
      </c>
      <c r="H74" s="8">
        <v>146</v>
      </c>
      <c r="I74" s="8">
        <v>775</v>
      </c>
      <c r="J74" s="9">
        <f t="shared" si="7"/>
        <v>129.16666666666666</v>
      </c>
      <c r="K74" s="8">
        <v>134</v>
      </c>
      <c r="L74" s="8">
        <v>149</v>
      </c>
      <c r="M74" s="9">
        <f t="shared" si="8"/>
        <v>1058</v>
      </c>
      <c r="N74" s="9">
        <f aca="true" t="shared" si="9" ref="N74:N82">M74/6</f>
        <v>176.33333333333334</v>
      </c>
      <c r="O74" s="1">
        <v>5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2.75">
      <c r="A75" s="1">
        <v>3</v>
      </c>
      <c r="B75" s="8" t="s">
        <v>87</v>
      </c>
      <c r="C75" s="8">
        <v>119</v>
      </c>
      <c r="D75" s="8">
        <v>156</v>
      </c>
      <c r="E75" s="8">
        <v>139</v>
      </c>
      <c r="F75" s="8">
        <v>117</v>
      </c>
      <c r="G75" s="8">
        <v>142</v>
      </c>
      <c r="H75" s="8">
        <v>139</v>
      </c>
      <c r="I75" s="8">
        <v>812</v>
      </c>
      <c r="J75" s="9">
        <f t="shared" si="7"/>
        <v>135.33333333333334</v>
      </c>
      <c r="K75" s="8">
        <v>127</v>
      </c>
      <c r="L75" s="8">
        <v>114</v>
      </c>
      <c r="M75" s="9">
        <f t="shared" si="8"/>
        <v>1053</v>
      </c>
      <c r="N75" s="9">
        <f t="shared" si="9"/>
        <v>175.5</v>
      </c>
      <c r="O75" s="1">
        <v>3</v>
      </c>
      <c r="P75" s="1"/>
      <c r="Q75" s="1" t="s">
        <v>11</v>
      </c>
      <c r="R75" s="10" t="s">
        <v>88</v>
      </c>
      <c r="S75" s="10"/>
      <c r="T75" s="10"/>
      <c r="U75" s="10">
        <v>132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2.75">
      <c r="A76" s="1">
        <v>4</v>
      </c>
      <c r="B76" s="8" t="s">
        <v>89</v>
      </c>
      <c r="C76" s="8">
        <v>152</v>
      </c>
      <c r="D76" s="8">
        <v>128</v>
      </c>
      <c r="E76" s="8">
        <v>150</v>
      </c>
      <c r="F76" s="8">
        <v>136</v>
      </c>
      <c r="G76" s="8">
        <v>135</v>
      </c>
      <c r="H76" s="8">
        <v>125</v>
      </c>
      <c r="I76" s="8">
        <v>826</v>
      </c>
      <c r="J76" s="9">
        <f t="shared" si="7"/>
        <v>137.66666666666666</v>
      </c>
      <c r="K76" s="8">
        <v>111</v>
      </c>
      <c r="L76" s="8">
        <v>112</v>
      </c>
      <c r="M76" s="9">
        <f t="shared" si="8"/>
        <v>1049</v>
      </c>
      <c r="N76" s="9">
        <f t="shared" si="9"/>
        <v>174.83333333333334</v>
      </c>
      <c r="O76" s="1">
        <v>2</v>
      </c>
      <c r="P76" s="1"/>
      <c r="Q76" s="1"/>
      <c r="R76" s="10"/>
      <c r="S76" s="10"/>
      <c r="T76" s="10"/>
      <c r="U76" s="10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2.75">
      <c r="A77" s="1">
        <v>5</v>
      </c>
      <c r="B77" s="8" t="s">
        <v>90</v>
      </c>
      <c r="C77" s="8">
        <v>124</v>
      </c>
      <c r="D77" s="8">
        <v>115</v>
      </c>
      <c r="E77" s="8">
        <v>149</v>
      </c>
      <c r="F77" s="8">
        <v>120</v>
      </c>
      <c r="G77" s="8">
        <v>166</v>
      </c>
      <c r="H77" s="8">
        <v>120</v>
      </c>
      <c r="I77" s="8">
        <v>794</v>
      </c>
      <c r="J77" s="9">
        <f t="shared" si="7"/>
        <v>132.33333333333334</v>
      </c>
      <c r="K77" s="8">
        <v>144</v>
      </c>
      <c r="L77" s="8">
        <v>104</v>
      </c>
      <c r="M77" s="9">
        <f t="shared" si="8"/>
        <v>1042</v>
      </c>
      <c r="N77" s="9">
        <f t="shared" si="9"/>
        <v>173.66666666666666</v>
      </c>
      <c r="O77" s="1">
        <v>4</v>
      </c>
      <c r="P77" s="1"/>
      <c r="Q77" s="1" t="s">
        <v>15</v>
      </c>
      <c r="R77" s="10"/>
      <c r="S77" s="10"/>
      <c r="T77" s="10"/>
      <c r="U77" s="10"/>
      <c r="V77" s="1"/>
      <c r="W77" s="10" t="s">
        <v>88</v>
      </c>
      <c r="X77" s="10"/>
      <c r="Y77" s="10"/>
      <c r="Z77" s="10">
        <v>177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2.75">
      <c r="A78" s="1">
        <v>6</v>
      </c>
      <c r="B78" s="8" t="s">
        <v>91</v>
      </c>
      <c r="C78" s="8">
        <v>97</v>
      </c>
      <c r="D78" s="8">
        <v>106</v>
      </c>
      <c r="E78" s="8">
        <v>149</v>
      </c>
      <c r="F78" s="8">
        <v>127</v>
      </c>
      <c r="G78" s="8">
        <v>137</v>
      </c>
      <c r="H78" s="8">
        <v>143</v>
      </c>
      <c r="I78" s="8">
        <v>759</v>
      </c>
      <c r="J78" s="9">
        <f t="shared" si="7"/>
        <v>126.5</v>
      </c>
      <c r="K78" s="8">
        <v>125</v>
      </c>
      <c r="L78" s="8">
        <v>132</v>
      </c>
      <c r="M78" s="9">
        <f t="shared" si="8"/>
        <v>1016</v>
      </c>
      <c r="N78" s="9">
        <f t="shared" si="9"/>
        <v>169.33333333333334</v>
      </c>
      <c r="O78" s="1">
        <v>7</v>
      </c>
      <c r="P78" s="1"/>
      <c r="Q78" s="1"/>
      <c r="R78" s="10"/>
      <c r="S78" s="10"/>
      <c r="T78" s="10"/>
      <c r="U78" s="10"/>
      <c r="V78" s="1"/>
      <c r="W78" s="10"/>
      <c r="X78" s="10"/>
      <c r="Y78" s="10"/>
      <c r="Z78" s="10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2.75">
      <c r="A79" s="1">
        <v>7</v>
      </c>
      <c r="B79" s="8" t="s">
        <v>92</v>
      </c>
      <c r="C79" s="8">
        <v>90</v>
      </c>
      <c r="D79" s="8">
        <v>116</v>
      </c>
      <c r="E79" s="8">
        <v>192</v>
      </c>
      <c r="F79" s="8">
        <v>120</v>
      </c>
      <c r="G79" s="8">
        <v>133</v>
      </c>
      <c r="H79" s="8">
        <v>112</v>
      </c>
      <c r="I79" s="8">
        <v>763</v>
      </c>
      <c r="J79" s="9">
        <f t="shared" si="7"/>
        <v>127.16666666666667</v>
      </c>
      <c r="K79" s="8">
        <v>127</v>
      </c>
      <c r="L79" s="8">
        <v>114</v>
      </c>
      <c r="M79" s="9">
        <f t="shared" si="8"/>
        <v>1004</v>
      </c>
      <c r="N79" s="9">
        <f t="shared" si="9"/>
        <v>167.33333333333334</v>
      </c>
      <c r="O79" s="1">
        <v>6</v>
      </c>
      <c r="P79" s="1"/>
      <c r="Q79" s="1" t="s">
        <v>19</v>
      </c>
      <c r="R79" s="10" t="s">
        <v>93</v>
      </c>
      <c r="S79" s="10"/>
      <c r="T79" s="10"/>
      <c r="U79" s="10">
        <v>131</v>
      </c>
      <c r="V79" s="1"/>
      <c r="W79" s="10"/>
      <c r="X79" s="10" t="s">
        <v>15</v>
      </c>
      <c r="Y79" s="10"/>
      <c r="Z79" s="10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2.75">
      <c r="A80" s="1">
        <v>8</v>
      </c>
      <c r="B80" s="8" t="s">
        <v>94</v>
      </c>
      <c r="C80" s="8">
        <v>165</v>
      </c>
      <c r="D80" s="8">
        <v>124</v>
      </c>
      <c r="E80" s="8">
        <v>130</v>
      </c>
      <c r="F80" s="8">
        <v>122</v>
      </c>
      <c r="G80" s="8">
        <v>104</v>
      </c>
      <c r="H80" s="8">
        <v>97</v>
      </c>
      <c r="I80" s="8">
        <v>742</v>
      </c>
      <c r="J80" s="9">
        <f t="shared" si="7"/>
        <v>123.66666666666667</v>
      </c>
      <c r="K80" s="8">
        <v>102</v>
      </c>
      <c r="L80" s="8">
        <v>150</v>
      </c>
      <c r="M80" s="9">
        <f t="shared" si="8"/>
        <v>994</v>
      </c>
      <c r="N80" s="9">
        <f t="shared" si="9"/>
        <v>165.66666666666666</v>
      </c>
      <c r="O80" s="1">
        <v>10</v>
      </c>
      <c r="P80" s="1"/>
      <c r="Q80" s="11"/>
      <c r="R80" s="11"/>
      <c r="S80" s="11"/>
      <c r="T80" s="11"/>
      <c r="U80" s="11"/>
      <c r="V80" s="11"/>
      <c r="W80" s="10"/>
      <c r="X80" s="10"/>
      <c r="Y80" s="10"/>
      <c r="Z80" s="10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12.75">
      <c r="A81" s="1">
        <v>9</v>
      </c>
      <c r="B81" s="8" t="s">
        <v>95</v>
      </c>
      <c r="C81" s="8">
        <v>117</v>
      </c>
      <c r="D81" s="8">
        <v>123</v>
      </c>
      <c r="E81" s="8">
        <v>145</v>
      </c>
      <c r="F81" s="8">
        <v>115</v>
      </c>
      <c r="G81" s="8">
        <v>118</v>
      </c>
      <c r="H81" s="8">
        <v>138</v>
      </c>
      <c r="I81" s="8">
        <v>756</v>
      </c>
      <c r="J81" s="9">
        <f t="shared" si="7"/>
        <v>126</v>
      </c>
      <c r="K81" s="8">
        <v>118</v>
      </c>
      <c r="L81" s="8">
        <v>111</v>
      </c>
      <c r="M81" s="9">
        <f t="shared" si="8"/>
        <v>985</v>
      </c>
      <c r="N81" s="9">
        <f t="shared" si="9"/>
        <v>164.16666666666666</v>
      </c>
      <c r="O81" s="1">
        <v>8</v>
      </c>
      <c r="P81" s="1"/>
      <c r="Q81" s="1"/>
      <c r="R81" s="1"/>
      <c r="S81" s="1"/>
      <c r="T81" s="1"/>
      <c r="U81" s="1"/>
      <c r="V81" s="1"/>
      <c r="W81" s="10"/>
      <c r="X81" s="10"/>
      <c r="Y81" s="10"/>
      <c r="Z81" s="10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12.75">
      <c r="A82" s="1">
        <v>10</v>
      </c>
      <c r="B82" s="8" t="s">
        <v>96</v>
      </c>
      <c r="C82" s="8">
        <v>129</v>
      </c>
      <c r="D82" s="8">
        <v>114</v>
      </c>
      <c r="E82" s="8">
        <v>155</v>
      </c>
      <c r="F82" s="8">
        <v>138</v>
      </c>
      <c r="G82" s="8">
        <v>96</v>
      </c>
      <c r="H82" s="8">
        <v>122</v>
      </c>
      <c r="I82" s="8">
        <v>754</v>
      </c>
      <c r="J82" s="9">
        <f t="shared" si="7"/>
        <v>125.66666666666667</v>
      </c>
      <c r="K82" s="8">
        <v>117</v>
      </c>
      <c r="L82" s="8">
        <v>110</v>
      </c>
      <c r="M82" s="9">
        <f t="shared" si="8"/>
        <v>981</v>
      </c>
      <c r="N82" s="9">
        <f t="shared" si="9"/>
        <v>163.5</v>
      </c>
      <c r="O82" s="1">
        <v>9</v>
      </c>
      <c r="P82" s="1"/>
      <c r="Q82" s="1" t="s">
        <v>24</v>
      </c>
      <c r="R82" s="10" t="s">
        <v>97</v>
      </c>
      <c r="S82" s="10"/>
      <c r="T82" s="10"/>
      <c r="U82" s="10">
        <v>119</v>
      </c>
      <c r="V82" s="1"/>
      <c r="W82" s="10" t="s">
        <v>98</v>
      </c>
      <c r="X82" s="10"/>
      <c r="Y82" s="10"/>
      <c r="Z82" s="10">
        <v>127</v>
      </c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12.75">
      <c r="A83" s="1">
        <v>11</v>
      </c>
      <c r="B83" s="8" t="s">
        <v>99</v>
      </c>
      <c r="C83" s="8">
        <v>82</v>
      </c>
      <c r="D83" s="8">
        <v>108</v>
      </c>
      <c r="E83" s="8">
        <v>126</v>
      </c>
      <c r="F83" s="8">
        <v>139</v>
      </c>
      <c r="G83" s="8">
        <v>128</v>
      </c>
      <c r="H83" s="8">
        <v>145</v>
      </c>
      <c r="I83" s="8">
        <v>728</v>
      </c>
      <c r="J83" s="9">
        <f t="shared" si="7"/>
        <v>121.33333333333333</v>
      </c>
      <c r="K83" s="8"/>
      <c r="L83" s="8"/>
      <c r="M83" s="2"/>
      <c r="N83" s="9"/>
      <c r="O83" s="1">
        <v>11</v>
      </c>
      <c r="P83" s="1"/>
      <c r="Q83" s="1"/>
      <c r="R83" s="10"/>
      <c r="S83" s="10"/>
      <c r="T83" s="10"/>
      <c r="U83" s="10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12.75">
      <c r="A84" s="1">
        <v>13</v>
      </c>
      <c r="B84" s="8" t="s">
        <v>100</v>
      </c>
      <c r="C84" s="8">
        <v>137</v>
      </c>
      <c r="D84" s="8">
        <v>103</v>
      </c>
      <c r="E84" s="8">
        <v>94</v>
      </c>
      <c r="F84" s="8">
        <v>127</v>
      </c>
      <c r="G84" s="8">
        <v>134</v>
      </c>
      <c r="H84" s="8">
        <v>114</v>
      </c>
      <c r="I84" s="8">
        <v>709</v>
      </c>
      <c r="J84" s="9">
        <f t="shared" si="7"/>
        <v>118.16666666666667</v>
      </c>
      <c r="K84" s="8"/>
      <c r="L84" s="8"/>
      <c r="M84" s="1"/>
      <c r="N84" s="9"/>
      <c r="O84" s="1">
        <v>12</v>
      </c>
      <c r="P84" s="1"/>
      <c r="Q84" s="1" t="s">
        <v>15</v>
      </c>
      <c r="R84" s="10"/>
      <c r="S84" s="10"/>
      <c r="T84" s="10"/>
      <c r="U84" s="10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12.75">
      <c r="A85" s="1">
        <v>14</v>
      </c>
      <c r="B85" s="8" t="s">
        <v>101</v>
      </c>
      <c r="C85" s="8">
        <v>100</v>
      </c>
      <c r="D85" s="8">
        <v>124</v>
      </c>
      <c r="E85" s="8">
        <v>104</v>
      </c>
      <c r="F85" s="8">
        <v>131</v>
      </c>
      <c r="G85" s="8">
        <v>112</v>
      </c>
      <c r="H85" s="8">
        <v>125</v>
      </c>
      <c r="I85" s="8">
        <v>696</v>
      </c>
      <c r="J85" s="9">
        <f t="shared" si="7"/>
        <v>116</v>
      </c>
      <c r="K85" s="8"/>
      <c r="L85" s="8"/>
      <c r="M85" s="1"/>
      <c r="N85" s="9"/>
      <c r="O85" s="1">
        <v>13</v>
      </c>
      <c r="P85" s="1"/>
      <c r="Q85" s="1"/>
      <c r="R85" s="10"/>
      <c r="S85" s="10"/>
      <c r="T85" s="10"/>
      <c r="U85" s="10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12.75">
      <c r="A86" s="1">
        <v>15</v>
      </c>
      <c r="B86" s="8" t="s">
        <v>102</v>
      </c>
      <c r="C86" s="8">
        <v>103</v>
      </c>
      <c r="D86" s="8">
        <v>112</v>
      </c>
      <c r="E86" s="8">
        <v>88</v>
      </c>
      <c r="F86" s="8">
        <v>113</v>
      </c>
      <c r="G86" s="8">
        <v>127</v>
      </c>
      <c r="H86" s="8">
        <v>124</v>
      </c>
      <c r="I86" s="8">
        <v>667</v>
      </c>
      <c r="J86" s="9">
        <f t="shared" si="7"/>
        <v>111.16666666666667</v>
      </c>
      <c r="K86" s="8"/>
      <c r="L86" s="8"/>
      <c r="M86" s="1"/>
      <c r="N86" s="2"/>
      <c r="O86" s="1">
        <v>14</v>
      </c>
      <c r="P86" s="1"/>
      <c r="Q86" s="1" t="s">
        <v>29</v>
      </c>
      <c r="R86" s="10" t="s">
        <v>103</v>
      </c>
      <c r="S86" s="10"/>
      <c r="T86" s="10"/>
      <c r="U86" s="10">
        <v>106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12.75">
      <c r="A87" s="1">
        <v>16</v>
      </c>
      <c r="B87" s="8" t="s">
        <v>104</v>
      </c>
      <c r="C87" s="8">
        <v>122</v>
      </c>
      <c r="D87" s="8">
        <v>105</v>
      </c>
      <c r="E87" s="8">
        <v>85</v>
      </c>
      <c r="F87" s="8">
        <v>107</v>
      </c>
      <c r="G87" s="8">
        <v>104</v>
      </c>
      <c r="H87" s="8">
        <v>111</v>
      </c>
      <c r="I87" s="8">
        <v>634</v>
      </c>
      <c r="J87" s="9">
        <f t="shared" si="7"/>
        <v>105.66666666666667</v>
      </c>
      <c r="K87" s="8"/>
      <c r="L87" s="8"/>
      <c r="M87" s="2"/>
      <c r="N87" s="2"/>
      <c r="O87" s="1">
        <v>15</v>
      </c>
      <c r="P87" s="1"/>
      <c r="Q87" s="11"/>
      <c r="R87" s="11"/>
      <c r="S87" s="11"/>
      <c r="T87" s="11"/>
      <c r="U87" s="11"/>
      <c r="V87" s="1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12.75">
      <c r="A88" s="1">
        <v>17</v>
      </c>
      <c r="B88" s="8" t="s">
        <v>105</v>
      </c>
      <c r="C88" s="8">
        <v>103</v>
      </c>
      <c r="D88" s="8">
        <v>101</v>
      </c>
      <c r="E88" s="8">
        <v>109</v>
      </c>
      <c r="F88" s="8">
        <v>123</v>
      </c>
      <c r="G88" s="8">
        <v>83</v>
      </c>
      <c r="H88" s="8">
        <v>104</v>
      </c>
      <c r="I88" s="8">
        <v>623</v>
      </c>
      <c r="J88" s="9">
        <f t="shared" si="7"/>
        <v>103.83333333333333</v>
      </c>
      <c r="K88" s="8"/>
      <c r="L88" s="8"/>
      <c r="M88" s="2"/>
      <c r="N88" s="1"/>
      <c r="O88" s="1">
        <v>16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12.75">
      <c r="A89" s="1">
        <v>18</v>
      </c>
      <c r="B89" s="8" t="s">
        <v>106</v>
      </c>
      <c r="C89" s="8">
        <v>83</v>
      </c>
      <c r="D89" s="8">
        <v>98</v>
      </c>
      <c r="E89" s="8">
        <v>105</v>
      </c>
      <c r="F89" s="8">
        <v>105</v>
      </c>
      <c r="G89" s="8">
        <v>96</v>
      </c>
      <c r="H89" s="8">
        <v>126</v>
      </c>
      <c r="I89" s="8">
        <v>613</v>
      </c>
      <c r="J89" s="9">
        <f t="shared" si="7"/>
        <v>102.16666666666667</v>
      </c>
      <c r="K89" s="8"/>
      <c r="L89" s="8"/>
      <c r="M89" s="2"/>
      <c r="N89" s="1"/>
      <c r="O89" s="1">
        <v>17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12.75">
      <c r="A90" s="1">
        <v>19</v>
      </c>
      <c r="B90" s="8" t="s">
        <v>107</v>
      </c>
      <c r="C90" s="8">
        <v>98</v>
      </c>
      <c r="D90" s="8">
        <v>113</v>
      </c>
      <c r="E90" s="8">
        <v>111</v>
      </c>
      <c r="F90" s="8">
        <v>119</v>
      </c>
      <c r="G90" s="8">
        <v>99</v>
      </c>
      <c r="H90" s="8">
        <v>68</v>
      </c>
      <c r="I90" s="8">
        <v>608</v>
      </c>
      <c r="J90" s="9">
        <f t="shared" si="7"/>
        <v>101.33333333333333</v>
      </c>
      <c r="K90" s="8"/>
      <c r="L90" s="8"/>
      <c r="M90" s="2"/>
      <c r="N90" s="1"/>
      <c r="O90" s="1">
        <v>18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12.75">
      <c r="A91" s="1">
        <v>20</v>
      </c>
      <c r="B91" s="8" t="s">
        <v>108</v>
      </c>
      <c r="C91" s="8">
        <v>88</v>
      </c>
      <c r="D91" s="8">
        <v>99</v>
      </c>
      <c r="E91" s="8">
        <v>87</v>
      </c>
      <c r="F91" s="8">
        <v>97</v>
      </c>
      <c r="G91" s="8">
        <v>102</v>
      </c>
      <c r="H91" s="8">
        <v>80</v>
      </c>
      <c r="I91" s="8">
        <v>553</v>
      </c>
      <c r="J91" s="9">
        <f t="shared" si="7"/>
        <v>92.16666666666667</v>
      </c>
      <c r="K91" s="8"/>
      <c r="L91" s="8"/>
      <c r="M91" s="2"/>
      <c r="N91" s="1"/>
      <c r="O91" s="1">
        <v>19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12.75">
      <c r="A92" s="1">
        <v>21</v>
      </c>
      <c r="B92" s="8" t="s">
        <v>109</v>
      </c>
      <c r="C92" s="8">
        <v>79</v>
      </c>
      <c r="D92" s="8">
        <v>99</v>
      </c>
      <c r="E92" s="8">
        <v>83</v>
      </c>
      <c r="F92" s="8">
        <v>82</v>
      </c>
      <c r="G92" s="8">
        <v>120</v>
      </c>
      <c r="H92" s="8">
        <v>69</v>
      </c>
      <c r="I92" s="8">
        <v>532</v>
      </c>
      <c r="J92" s="9">
        <f t="shared" si="7"/>
        <v>88.66666666666667</v>
      </c>
      <c r="K92" s="8"/>
      <c r="L92" s="8"/>
      <c r="M92" s="2"/>
      <c r="N92" s="2"/>
      <c r="O92" s="1">
        <v>20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</sheetData>
  <sheetProtection/>
  <mergeCells count="30">
    <mergeCell ref="R51:T51"/>
    <mergeCell ref="R38:T38"/>
    <mergeCell ref="W82:Y82"/>
    <mergeCell ref="R16:T16"/>
    <mergeCell ref="W29:Y29"/>
    <mergeCell ref="R86:T86"/>
    <mergeCell ref="W16:Y16"/>
    <mergeCell ref="R79:T79"/>
    <mergeCell ref="R31:T31"/>
    <mergeCell ref="R34:T34"/>
    <mergeCell ref="W54:Y54"/>
    <mergeCell ref="R13:T13"/>
    <mergeCell ref="B43:D44"/>
    <mergeCell ref="W34:Y34"/>
    <mergeCell ref="R58:T58"/>
    <mergeCell ref="W49:Y49"/>
    <mergeCell ref="B5:D6"/>
    <mergeCell ref="R47:T47"/>
    <mergeCell ref="R20:T20"/>
    <mergeCell ref="W77:Y77"/>
    <mergeCell ref="R9:T9"/>
    <mergeCell ref="R82:T82"/>
    <mergeCell ref="W11:Y11"/>
    <mergeCell ref="R75:T75"/>
    <mergeCell ref="B2:J3"/>
    <mergeCell ref="R3:AA4"/>
    <mergeCell ref="B24:D25"/>
    <mergeCell ref="R54:T54"/>
    <mergeCell ref="B71:D72"/>
    <mergeCell ref="R27:T27"/>
  </mergeCells>
  <conditionalFormatting sqref="O8:O23 M8:M82 B73:I92 B26:I42 B45:I69 B8:I21 J8:L92 N8:N85">
    <cfRule type="cellIs" priority="1" dxfId="0" operator="greaterThanOrEqual" stopIfTrue="1">
      <formula>200</formula>
    </cfRule>
  </conditionalFormatting>
  <printOptions/>
  <pageMargins left="0" right="0" top="0" bottom="0" header="0.5118110236220472" footer="0.511811023622047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category/>
  <cp:version/>
  <cp:contentType/>
  <cp:contentStatus/>
</cp:coreProperties>
</file>